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SDバックアップ22-0207\◆調技研総合フォルダ\"/>
    </mc:Choice>
  </mc:AlternateContent>
  <xr:revisionPtr revIDLastSave="0" documentId="13_ncr:1_{CC430119-57CC-48A8-A532-9B8A6D40BF2B}" xr6:coauthVersionLast="47" xr6:coauthVersionMax="47" xr10:uidLastSave="{00000000-0000-0000-0000-000000000000}"/>
  <bookViews>
    <workbookView xWindow="-110" yWindow="-110" windowWidth="19420" windowHeight="10300" tabRatio="808" activeTab="1" xr2:uid="{00000000-000D-0000-FFFF-FFFF00000000}"/>
  </bookViews>
  <sheets>
    <sheet name="2025" sheetId="13" r:id="rId1"/>
    <sheet name="1" sheetId="16" r:id="rId2"/>
    <sheet name="2" sheetId="17" r:id="rId3"/>
    <sheet name="3" sheetId="18" r:id="rId4"/>
    <sheet name="4" sheetId="19" r:id="rId5"/>
    <sheet name="5" sheetId="20" r:id="rId6"/>
    <sheet name="6" sheetId="21" r:id="rId7"/>
    <sheet name="7" sheetId="22" r:id="rId8"/>
    <sheet name="8" sheetId="23" r:id="rId9"/>
    <sheet name="9" sheetId="24" r:id="rId10"/>
    <sheet name="10" sheetId="25" r:id="rId11"/>
    <sheet name="11" sheetId="26" r:id="rId12"/>
    <sheet name="12" sheetId="2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26" l="1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AH57" i="26"/>
  <c r="AI57" i="26"/>
  <c r="AJ57" i="26"/>
  <c r="H61" i="26"/>
  <c r="I61" i="26"/>
  <c r="J61" i="26"/>
  <c r="K61" i="26"/>
  <c r="L61" i="26"/>
  <c r="M61" i="26"/>
  <c r="N61" i="26"/>
  <c r="O61" i="26"/>
  <c r="P61" i="26"/>
  <c r="Q61" i="26"/>
  <c r="R61" i="26"/>
  <c r="S61" i="26"/>
  <c r="T61" i="26"/>
  <c r="U61" i="26"/>
  <c r="V61" i="26"/>
  <c r="W61" i="26"/>
  <c r="X61" i="26"/>
  <c r="Y61" i="26"/>
  <c r="Z61" i="26"/>
  <c r="AA61" i="26"/>
  <c r="AB61" i="26"/>
  <c r="AC61" i="26"/>
  <c r="AD61" i="26"/>
  <c r="AE61" i="26"/>
  <c r="AF61" i="26"/>
  <c r="AG61" i="26"/>
  <c r="AH61" i="26"/>
  <c r="AI61" i="26"/>
  <c r="AJ61" i="26"/>
  <c r="H62" i="26"/>
  <c r="I62" i="26"/>
  <c r="J62" i="26"/>
  <c r="K62" i="26"/>
  <c r="L62" i="26"/>
  <c r="M62" i="26"/>
  <c r="N62" i="26"/>
  <c r="O62" i="26"/>
  <c r="P62" i="26"/>
  <c r="Q62" i="26"/>
  <c r="R62" i="26"/>
  <c r="S62" i="26"/>
  <c r="T62" i="26"/>
  <c r="U62" i="26"/>
  <c r="V62" i="26"/>
  <c r="W62" i="26"/>
  <c r="X62" i="26"/>
  <c r="Y62" i="26"/>
  <c r="Z62" i="26"/>
  <c r="AA62" i="26"/>
  <c r="AB62" i="26"/>
  <c r="AC62" i="26"/>
  <c r="AD62" i="26"/>
  <c r="AE62" i="26"/>
  <c r="AF62" i="26"/>
  <c r="AG62" i="26"/>
  <c r="AH62" i="26"/>
  <c r="AI62" i="26"/>
  <c r="AJ62" i="26"/>
  <c r="H63" i="26"/>
  <c r="H77" i="26" s="1"/>
  <c r="I63" i="26"/>
  <c r="J63" i="26"/>
  <c r="K63" i="26"/>
  <c r="L63" i="26"/>
  <c r="M63" i="26"/>
  <c r="N63" i="26"/>
  <c r="O63" i="26"/>
  <c r="P63" i="26"/>
  <c r="P77" i="26" s="1"/>
  <c r="Q63" i="26"/>
  <c r="R63" i="26"/>
  <c r="S63" i="26"/>
  <c r="T63" i="26"/>
  <c r="U63" i="26"/>
  <c r="V63" i="26"/>
  <c r="W63" i="26"/>
  <c r="X63" i="26"/>
  <c r="X77" i="26" s="1"/>
  <c r="X81" i="26" s="1"/>
  <c r="Y63" i="26"/>
  <c r="Z63" i="26"/>
  <c r="AA63" i="26"/>
  <c r="AB63" i="26"/>
  <c r="AC63" i="26"/>
  <c r="AD63" i="26"/>
  <c r="AE63" i="26"/>
  <c r="AF63" i="26"/>
  <c r="AF77" i="26" s="1"/>
  <c r="AG63" i="26"/>
  <c r="AG77" i="26" s="1"/>
  <c r="AH63" i="26"/>
  <c r="AI63" i="26"/>
  <c r="AI77" i="26" s="1"/>
  <c r="AJ63" i="26"/>
  <c r="H64" i="26"/>
  <c r="I64" i="26"/>
  <c r="J64" i="26"/>
  <c r="K64" i="26"/>
  <c r="K77" i="26" s="1"/>
  <c r="L64" i="26"/>
  <c r="M64" i="26"/>
  <c r="N64" i="26"/>
  <c r="O64" i="26"/>
  <c r="P64" i="26"/>
  <c r="Q64" i="26"/>
  <c r="R64" i="26"/>
  <c r="S64" i="26"/>
  <c r="S77" i="26" s="1"/>
  <c r="T64" i="26"/>
  <c r="U64" i="26"/>
  <c r="V64" i="26"/>
  <c r="W64" i="26"/>
  <c r="X64" i="26"/>
  <c r="Y64" i="26"/>
  <c r="Z64" i="26"/>
  <c r="AA64" i="26"/>
  <c r="AB64" i="26"/>
  <c r="AC64" i="26"/>
  <c r="AD64" i="26"/>
  <c r="AE64" i="26"/>
  <c r="AF64" i="26"/>
  <c r="AG64" i="26"/>
  <c r="AH64" i="26"/>
  <c r="AI64" i="26"/>
  <c r="AJ64" i="26"/>
  <c r="H66" i="26"/>
  <c r="I66" i="26"/>
  <c r="J66" i="26"/>
  <c r="K66" i="26"/>
  <c r="L66" i="26"/>
  <c r="M66" i="26"/>
  <c r="N66" i="26"/>
  <c r="N77" i="26" s="1"/>
  <c r="O66" i="26"/>
  <c r="P66" i="26"/>
  <c r="Q66" i="26"/>
  <c r="R66" i="26"/>
  <c r="S66" i="26"/>
  <c r="T66" i="26"/>
  <c r="U66" i="26"/>
  <c r="V66" i="26"/>
  <c r="V77" i="26" s="1"/>
  <c r="W66" i="26"/>
  <c r="X66" i="26"/>
  <c r="Y66" i="26"/>
  <c r="Z66" i="26"/>
  <c r="AA66" i="26"/>
  <c r="AB66" i="26"/>
  <c r="AC66" i="26"/>
  <c r="AD66" i="26"/>
  <c r="AE66" i="26"/>
  <c r="AF66" i="26"/>
  <c r="AG66" i="26"/>
  <c r="AH66" i="26"/>
  <c r="AI66" i="26"/>
  <c r="AJ66" i="26"/>
  <c r="H67" i="26"/>
  <c r="I67" i="26"/>
  <c r="I77" i="26" s="1"/>
  <c r="J67" i="26"/>
  <c r="K67" i="26"/>
  <c r="L67" i="26"/>
  <c r="M67" i="26"/>
  <c r="N67" i="26"/>
  <c r="O67" i="26"/>
  <c r="P67" i="26"/>
  <c r="Q67" i="26"/>
  <c r="Q77" i="26" s="1"/>
  <c r="R67" i="26"/>
  <c r="S67" i="26"/>
  <c r="T67" i="26"/>
  <c r="U67" i="26"/>
  <c r="V67" i="26"/>
  <c r="W67" i="26"/>
  <c r="X67" i="26"/>
  <c r="Y67" i="26"/>
  <c r="Y77" i="26" s="1"/>
  <c r="Z67" i="26"/>
  <c r="AA67" i="26"/>
  <c r="AB67" i="26"/>
  <c r="AC67" i="26"/>
  <c r="AD67" i="26"/>
  <c r="AE67" i="26"/>
  <c r="AF67" i="26"/>
  <c r="AG67" i="26"/>
  <c r="AH67" i="26"/>
  <c r="AI67" i="26"/>
  <c r="AJ67" i="26"/>
  <c r="H68" i="26"/>
  <c r="I68" i="26"/>
  <c r="J68" i="26"/>
  <c r="K68" i="26"/>
  <c r="L68" i="26"/>
  <c r="M68" i="26"/>
  <c r="N68" i="26"/>
  <c r="O68" i="26"/>
  <c r="P68" i="26"/>
  <c r="Q68" i="26"/>
  <c r="R68" i="26"/>
  <c r="S68" i="26"/>
  <c r="T68" i="26"/>
  <c r="U68" i="26"/>
  <c r="V68" i="26"/>
  <c r="W68" i="26"/>
  <c r="X68" i="26"/>
  <c r="Y68" i="26"/>
  <c r="Z68" i="26"/>
  <c r="AA68" i="26"/>
  <c r="AB68" i="26"/>
  <c r="AC68" i="26"/>
  <c r="AD68" i="26"/>
  <c r="AE68" i="26"/>
  <c r="AF68" i="26"/>
  <c r="AG68" i="26"/>
  <c r="AH68" i="26"/>
  <c r="AI68" i="26"/>
  <c r="AJ68" i="26"/>
  <c r="H75" i="26"/>
  <c r="I75" i="26"/>
  <c r="J75" i="26"/>
  <c r="K75" i="26"/>
  <c r="L75" i="26"/>
  <c r="M75" i="26"/>
  <c r="N75" i="26"/>
  <c r="O75" i="26"/>
  <c r="P75" i="26"/>
  <c r="Q75" i="26"/>
  <c r="R75" i="26"/>
  <c r="S75" i="26"/>
  <c r="T75" i="26"/>
  <c r="U75" i="26"/>
  <c r="V75" i="26"/>
  <c r="W75" i="26"/>
  <c r="X75" i="26"/>
  <c r="Y75" i="26"/>
  <c r="Z75" i="26"/>
  <c r="AA75" i="26"/>
  <c r="AB75" i="26"/>
  <c r="AC75" i="26"/>
  <c r="AD75" i="26"/>
  <c r="AE75" i="26"/>
  <c r="AF75" i="26"/>
  <c r="AG75" i="26"/>
  <c r="AH75" i="26"/>
  <c r="AI75" i="26"/>
  <c r="AJ75" i="26"/>
  <c r="H76" i="26"/>
  <c r="I76" i="26"/>
  <c r="J76" i="26"/>
  <c r="K76" i="26"/>
  <c r="L76" i="26"/>
  <c r="M76" i="26"/>
  <c r="N76" i="26"/>
  <c r="O76" i="26"/>
  <c r="P76" i="26"/>
  <c r="Q76" i="26"/>
  <c r="R76" i="26"/>
  <c r="S76" i="26"/>
  <c r="T76" i="26"/>
  <c r="U76" i="26"/>
  <c r="V76" i="26"/>
  <c r="W76" i="26"/>
  <c r="X76" i="26"/>
  <c r="Y76" i="26"/>
  <c r="Z76" i="26"/>
  <c r="AA76" i="26"/>
  <c r="AB76" i="26"/>
  <c r="AC76" i="26"/>
  <c r="AD76" i="26"/>
  <c r="AE76" i="26"/>
  <c r="AF76" i="26"/>
  <c r="AG76" i="26"/>
  <c r="AH76" i="26"/>
  <c r="AI76" i="26"/>
  <c r="AJ76" i="26"/>
  <c r="G76" i="26"/>
  <c r="G75" i="26"/>
  <c r="G68" i="26"/>
  <c r="G67" i="26"/>
  <c r="G66" i="26"/>
  <c r="G64" i="26"/>
  <c r="G63" i="26"/>
  <c r="G62" i="26"/>
  <c r="G61" i="26"/>
  <c r="G57" i="26"/>
  <c r="H57" i="24"/>
  <c r="I57" i="24"/>
  <c r="J57" i="24"/>
  <c r="K57" i="24"/>
  <c r="L57" i="24"/>
  <c r="M57" i="24"/>
  <c r="N57" i="24"/>
  <c r="O57" i="24"/>
  <c r="P57" i="24"/>
  <c r="Q57" i="24"/>
  <c r="R57" i="24"/>
  <c r="S57" i="24"/>
  <c r="T57" i="24"/>
  <c r="U57" i="24"/>
  <c r="V57" i="24"/>
  <c r="W57" i="24"/>
  <c r="X57" i="24"/>
  <c r="Y57" i="24"/>
  <c r="Z57" i="24"/>
  <c r="AA57" i="24"/>
  <c r="AB57" i="24"/>
  <c r="AC57" i="24"/>
  <c r="AD57" i="24"/>
  <c r="AE57" i="24"/>
  <c r="AF57" i="24"/>
  <c r="AG57" i="24"/>
  <c r="AH57" i="24"/>
  <c r="AI57" i="24"/>
  <c r="AJ57" i="24"/>
  <c r="H61" i="24"/>
  <c r="I61" i="24"/>
  <c r="J61" i="24"/>
  <c r="K61" i="24"/>
  <c r="L61" i="24"/>
  <c r="M61" i="24"/>
  <c r="N61" i="24"/>
  <c r="O61" i="24"/>
  <c r="P61" i="24"/>
  <c r="Q61" i="24"/>
  <c r="R61" i="24"/>
  <c r="S61" i="24"/>
  <c r="T61" i="24"/>
  <c r="U61" i="24"/>
  <c r="V61" i="24"/>
  <c r="W61" i="24"/>
  <c r="X61" i="24"/>
  <c r="Y61" i="24"/>
  <c r="Z61" i="24"/>
  <c r="AA61" i="24"/>
  <c r="AB61" i="24"/>
  <c r="AC61" i="24"/>
  <c r="AD61" i="24"/>
  <c r="AE61" i="24"/>
  <c r="AF61" i="24"/>
  <c r="AG61" i="24"/>
  <c r="AH61" i="24"/>
  <c r="AI61" i="24"/>
  <c r="AJ61" i="24"/>
  <c r="H62" i="24"/>
  <c r="I62" i="24"/>
  <c r="J62" i="24"/>
  <c r="K62" i="24"/>
  <c r="L62" i="24"/>
  <c r="M62" i="24"/>
  <c r="N62" i="24"/>
  <c r="O62" i="24"/>
  <c r="P62" i="24"/>
  <c r="Q62" i="24"/>
  <c r="R62" i="24"/>
  <c r="S62" i="24"/>
  <c r="T62" i="24"/>
  <c r="U62" i="24"/>
  <c r="V62" i="24"/>
  <c r="W62" i="24"/>
  <c r="X62" i="24"/>
  <c r="Y62" i="24"/>
  <c r="Z62" i="24"/>
  <c r="AA62" i="24"/>
  <c r="AB62" i="24"/>
  <c r="AC62" i="24"/>
  <c r="AD62" i="24"/>
  <c r="AE62" i="24"/>
  <c r="AF62" i="24"/>
  <c r="AG62" i="24"/>
  <c r="AH62" i="24"/>
  <c r="AI62" i="24"/>
  <c r="AJ62" i="24"/>
  <c r="H63" i="24"/>
  <c r="I63" i="24"/>
  <c r="I77" i="24" s="1"/>
  <c r="J63" i="24"/>
  <c r="K63" i="24"/>
  <c r="L63" i="24"/>
  <c r="M63" i="24"/>
  <c r="N63" i="24"/>
  <c r="O63" i="24"/>
  <c r="P63" i="24"/>
  <c r="Q63" i="24"/>
  <c r="R63" i="24"/>
  <c r="R77" i="24" s="1"/>
  <c r="S63" i="24"/>
  <c r="T63" i="24"/>
  <c r="U63" i="24"/>
  <c r="V63" i="24"/>
  <c r="W63" i="24"/>
  <c r="X63" i="24"/>
  <c r="Y63" i="24"/>
  <c r="Y77" i="24" s="1"/>
  <c r="Z63" i="24"/>
  <c r="AA63" i="24"/>
  <c r="AB63" i="24"/>
  <c r="AC63" i="24"/>
  <c r="AD63" i="24"/>
  <c r="AE63" i="24"/>
  <c r="AF63" i="24"/>
  <c r="AG63" i="24"/>
  <c r="AH63" i="24"/>
  <c r="AH77" i="24" s="1"/>
  <c r="AI63" i="24"/>
  <c r="AJ63" i="24"/>
  <c r="H64" i="24"/>
  <c r="I64" i="24"/>
  <c r="J64" i="24"/>
  <c r="K64" i="24"/>
  <c r="L64" i="24"/>
  <c r="M64" i="24"/>
  <c r="N64" i="24"/>
  <c r="O64" i="24"/>
  <c r="P64" i="24"/>
  <c r="Q64" i="24"/>
  <c r="R64" i="24"/>
  <c r="S64" i="24"/>
  <c r="T64" i="24"/>
  <c r="T77" i="24" s="1"/>
  <c r="U64" i="24"/>
  <c r="V64" i="24"/>
  <c r="W64" i="24"/>
  <c r="X64" i="24"/>
  <c r="Y64" i="24"/>
  <c r="Z64" i="24"/>
  <c r="AA64" i="24"/>
  <c r="AB64" i="24"/>
  <c r="AC64" i="24"/>
  <c r="AD64" i="24"/>
  <c r="AE64" i="24"/>
  <c r="AF64" i="24"/>
  <c r="AG64" i="24"/>
  <c r="AH64" i="24"/>
  <c r="AI64" i="24"/>
  <c r="AJ64" i="24"/>
  <c r="AJ77" i="24" s="1"/>
  <c r="H66" i="24"/>
  <c r="I66" i="24"/>
  <c r="J66" i="24"/>
  <c r="K66" i="24"/>
  <c r="L66" i="24"/>
  <c r="M66" i="24"/>
  <c r="N66" i="24"/>
  <c r="O66" i="24"/>
  <c r="P66" i="24"/>
  <c r="Q66" i="24"/>
  <c r="R66" i="24"/>
  <c r="S66" i="24"/>
  <c r="T66" i="24"/>
  <c r="U66" i="24"/>
  <c r="V66" i="24"/>
  <c r="W66" i="24"/>
  <c r="X66" i="24"/>
  <c r="Y66" i="24"/>
  <c r="Z66" i="24"/>
  <c r="AA66" i="24"/>
  <c r="AB66" i="24"/>
  <c r="AC66" i="24"/>
  <c r="AD66" i="24"/>
  <c r="AE66" i="24"/>
  <c r="AF66" i="24"/>
  <c r="AG66" i="24"/>
  <c r="AH66" i="24"/>
  <c r="AI66" i="24"/>
  <c r="AJ66" i="24"/>
  <c r="H67" i="24"/>
  <c r="I67" i="24"/>
  <c r="J67" i="24"/>
  <c r="K67" i="24"/>
  <c r="L67" i="24"/>
  <c r="M67" i="24"/>
  <c r="N67" i="24"/>
  <c r="O67" i="24"/>
  <c r="P67" i="24"/>
  <c r="Q67" i="24"/>
  <c r="R67" i="24"/>
  <c r="S67" i="24"/>
  <c r="T67" i="24"/>
  <c r="U67" i="24"/>
  <c r="V67" i="24"/>
  <c r="W67" i="24"/>
  <c r="X67" i="24"/>
  <c r="Y67" i="24"/>
  <c r="Z67" i="24"/>
  <c r="AA67" i="24"/>
  <c r="AB67" i="24"/>
  <c r="AC67" i="24"/>
  <c r="AD67" i="24"/>
  <c r="AE67" i="24"/>
  <c r="AF67" i="24"/>
  <c r="AG67" i="24"/>
  <c r="AH67" i="24"/>
  <c r="AI67" i="24"/>
  <c r="AJ67" i="24"/>
  <c r="H68" i="24"/>
  <c r="I68" i="24"/>
  <c r="J68" i="24"/>
  <c r="K68" i="24"/>
  <c r="L68" i="24"/>
  <c r="L77" i="24" s="1"/>
  <c r="M68" i="24"/>
  <c r="N68" i="24"/>
  <c r="O68" i="24"/>
  <c r="P68" i="24"/>
  <c r="Q68" i="24"/>
  <c r="R68" i="24"/>
  <c r="S68" i="24"/>
  <c r="T68" i="24"/>
  <c r="U68" i="24"/>
  <c r="V68" i="24"/>
  <c r="W68" i="24"/>
  <c r="X68" i="24"/>
  <c r="Y68" i="24"/>
  <c r="Z68" i="24"/>
  <c r="AA68" i="24"/>
  <c r="AB68" i="24"/>
  <c r="AB77" i="24" s="1"/>
  <c r="AC68" i="24"/>
  <c r="AD68" i="24"/>
  <c r="AE68" i="24"/>
  <c r="AF68" i="24"/>
  <c r="AG68" i="24"/>
  <c r="AH68" i="24"/>
  <c r="AI68" i="24"/>
  <c r="AJ68" i="24"/>
  <c r="H75" i="24"/>
  <c r="I75" i="24"/>
  <c r="J75" i="24"/>
  <c r="K75" i="24"/>
  <c r="L75" i="24"/>
  <c r="M75" i="24"/>
  <c r="N75" i="24"/>
  <c r="O75" i="24"/>
  <c r="O77" i="24" s="1"/>
  <c r="P75" i="24"/>
  <c r="Q75" i="24"/>
  <c r="R75" i="24"/>
  <c r="S75" i="24"/>
  <c r="T75" i="24"/>
  <c r="U75" i="24"/>
  <c r="V75" i="24"/>
  <c r="W75" i="24"/>
  <c r="X75" i="24"/>
  <c r="Y75" i="24"/>
  <c r="Z75" i="24"/>
  <c r="AA75" i="24"/>
  <c r="AB75" i="24"/>
  <c r="AC75" i="24"/>
  <c r="AD75" i="24"/>
  <c r="AE75" i="24"/>
  <c r="AF75" i="24"/>
  <c r="AG75" i="24"/>
  <c r="AH75" i="24"/>
  <c r="AI75" i="24"/>
  <c r="AJ75" i="24"/>
  <c r="H76" i="24"/>
  <c r="I76" i="24"/>
  <c r="J76" i="24"/>
  <c r="J77" i="24" s="1"/>
  <c r="J81" i="24" s="1"/>
  <c r="K76" i="24"/>
  <c r="L76" i="24"/>
  <c r="M76" i="24"/>
  <c r="N76" i="24"/>
  <c r="O76" i="24"/>
  <c r="P76" i="24"/>
  <c r="Q76" i="24"/>
  <c r="R76" i="24"/>
  <c r="S76" i="24"/>
  <c r="T76" i="24"/>
  <c r="U76" i="24"/>
  <c r="V76" i="24"/>
  <c r="W76" i="24"/>
  <c r="X76" i="24"/>
  <c r="Y76" i="24"/>
  <c r="Z76" i="24"/>
  <c r="Z77" i="24" s="1"/>
  <c r="AA76" i="24"/>
  <c r="AB76" i="24"/>
  <c r="AC76" i="24"/>
  <c r="AD76" i="24"/>
  <c r="AE76" i="24"/>
  <c r="AF76" i="24"/>
  <c r="AG76" i="24"/>
  <c r="AH76" i="24"/>
  <c r="AI76" i="24"/>
  <c r="AJ76" i="24"/>
  <c r="G76" i="24"/>
  <c r="G75" i="24"/>
  <c r="G68" i="24"/>
  <c r="G67" i="24"/>
  <c r="G66" i="24"/>
  <c r="G64" i="24"/>
  <c r="G63" i="24"/>
  <c r="G62" i="24"/>
  <c r="G61" i="24"/>
  <c r="G57" i="24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A57" i="21"/>
  <c r="AB57" i="21"/>
  <c r="AC57" i="21"/>
  <c r="AD57" i="21"/>
  <c r="AE57" i="21"/>
  <c r="AF57" i="21"/>
  <c r="AG57" i="21"/>
  <c r="AH57" i="21"/>
  <c r="AI57" i="21"/>
  <c r="AJ57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AB61" i="21"/>
  <c r="AC61" i="21"/>
  <c r="AD61" i="21"/>
  <c r="AE61" i="21"/>
  <c r="AF61" i="21"/>
  <c r="AG61" i="21"/>
  <c r="AH61" i="21"/>
  <c r="AI61" i="21"/>
  <c r="AJ61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A62" i="21"/>
  <c r="AB62" i="21"/>
  <c r="AC62" i="21"/>
  <c r="AD62" i="21"/>
  <c r="AE62" i="21"/>
  <c r="AF62" i="21"/>
  <c r="AG62" i="21"/>
  <c r="AH62" i="21"/>
  <c r="AI62" i="21"/>
  <c r="AJ62" i="21"/>
  <c r="H63" i="21"/>
  <c r="H77" i="21" s="1"/>
  <c r="I63" i="21"/>
  <c r="J63" i="21"/>
  <c r="K63" i="21"/>
  <c r="L63" i="21"/>
  <c r="M63" i="21"/>
  <c r="M77" i="21" s="1"/>
  <c r="N63" i="21"/>
  <c r="O63" i="21"/>
  <c r="P63" i="21"/>
  <c r="P77" i="21" s="1"/>
  <c r="Q63" i="21"/>
  <c r="R63" i="21"/>
  <c r="S63" i="21"/>
  <c r="T63" i="21"/>
  <c r="U63" i="21"/>
  <c r="U77" i="21" s="1"/>
  <c r="V63" i="21"/>
  <c r="W63" i="21"/>
  <c r="X63" i="21"/>
  <c r="Y63" i="21"/>
  <c r="Z63" i="21"/>
  <c r="AA63" i="21"/>
  <c r="AB63" i="21"/>
  <c r="AC63" i="21"/>
  <c r="AC77" i="21" s="1"/>
  <c r="AD63" i="21"/>
  <c r="AE63" i="21"/>
  <c r="AF63" i="21"/>
  <c r="AF77" i="21" s="1"/>
  <c r="AG63" i="21"/>
  <c r="AH63" i="21"/>
  <c r="AI63" i="21"/>
  <c r="AJ63" i="21"/>
  <c r="H64" i="21"/>
  <c r="I64" i="21"/>
  <c r="J64" i="21"/>
  <c r="K64" i="21"/>
  <c r="K77" i="21" s="1"/>
  <c r="L64" i="21"/>
  <c r="M64" i="21"/>
  <c r="N64" i="21"/>
  <c r="O64" i="21"/>
  <c r="P64" i="21"/>
  <c r="Q64" i="21"/>
  <c r="R64" i="21"/>
  <c r="S64" i="21"/>
  <c r="S77" i="21" s="1"/>
  <c r="T64" i="21"/>
  <c r="U64" i="21"/>
  <c r="V64" i="21"/>
  <c r="W64" i="21"/>
  <c r="X64" i="21"/>
  <c r="X77" i="21" s="1"/>
  <c r="Y64" i="21"/>
  <c r="Z64" i="21"/>
  <c r="AA64" i="21"/>
  <c r="AA77" i="21" s="1"/>
  <c r="AB64" i="21"/>
  <c r="AC64" i="21"/>
  <c r="AD64" i="21"/>
  <c r="AE64" i="21"/>
  <c r="AF64" i="21"/>
  <c r="AG64" i="21"/>
  <c r="AH64" i="21"/>
  <c r="AI64" i="21"/>
  <c r="AJ64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V77" i="21" s="1"/>
  <c r="W66" i="21"/>
  <c r="X66" i="21"/>
  <c r="Y66" i="21"/>
  <c r="Z66" i="21"/>
  <c r="AA66" i="21"/>
  <c r="AB66" i="21"/>
  <c r="AC66" i="21"/>
  <c r="AD66" i="21"/>
  <c r="AD77" i="21" s="1"/>
  <c r="AE66" i="21"/>
  <c r="AF66" i="21"/>
  <c r="AG66" i="21"/>
  <c r="AH66" i="21"/>
  <c r="AI66" i="21"/>
  <c r="AI77" i="21" s="1"/>
  <c r="AJ66" i="21"/>
  <c r="H67" i="21"/>
  <c r="I67" i="21"/>
  <c r="I77" i="21" s="1"/>
  <c r="J67" i="21"/>
  <c r="K67" i="21"/>
  <c r="L67" i="21"/>
  <c r="M67" i="21"/>
  <c r="N67" i="21"/>
  <c r="N77" i="21" s="1"/>
  <c r="O67" i="21"/>
  <c r="P67" i="21"/>
  <c r="Q67" i="21"/>
  <c r="R67" i="21"/>
  <c r="S67" i="21"/>
  <c r="T67" i="21"/>
  <c r="U67" i="21"/>
  <c r="V67" i="21"/>
  <c r="W67" i="21"/>
  <c r="X67" i="21"/>
  <c r="Y67" i="21"/>
  <c r="Y77" i="21" s="1"/>
  <c r="Z67" i="21"/>
  <c r="AA67" i="21"/>
  <c r="AB67" i="21"/>
  <c r="AC67" i="21"/>
  <c r="AD67" i="21"/>
  <c r="AE67" i="21"/>
  <c r="AF67" i="21"/>
  <c r="AG67" i="21"/>
  <c r="AG77" i="21" s="1"/>
  <c r="AH67" i="21"/>
  <c r="AI67" i="21"/>
  <c r="AJ67" i="21"/>
  <c r="H68" i="21"/>
  <c r="I68" i="21"/>
  <c r="J68" i="21"/>
  <c r="K68" i="21"/>
  <c r="L68" i="21"/>
  <c r="L77" i="21" s="1"/>
  <c r="M68" i="21"/>
  <c r="N68" i="21"/>
  <c r="O68" i="21"/>
  <c r="P68" i="21"/>
  <c r="Q68" i="21"/>
  <c r="R68" i="21"/>
  <c r="S68" i="21"/>
  <c r="T68" i="21"/>
  <c r="T77" i="21" s="1"/>
  <c r="U68" i="21"/>
  <c r="V68" i="21"/>
  <c r="W68" i="21"/>
  <c r="X68" i="21"/>
  <c r="Y68" i="21"/>
  <c r="Z68" i="21"/>
  <c r="AA68" i="21"/>
  <c r="AB68" i="21"/>
  <c r="AC68" i="21"/>
  <c r="AD68" i="21"/>
  <c r="AE68" i="21"/>
  <c r="AF68" i="21"/>
  <c r="AG68" i="21"/>
  <c r="AH68" i="21"/>
  <c r="AI68" i="21"/>
  <c r="AJ68" i="21"/>
  <c r="AJ77" i="21" s="1"/>
  <c r="H75" i="21"/>
  <c r="I75" i="21"/>
  <c r="J75" i="21"/>
  <c r="K75" i="21"/>
  <c r="L75" i="21"/>
  <c r="M75" i="21"/>
  <c r="N75" i="21"/>
  <c r="O75" i="21"/>
  <c r="O77" i="21" s="1"/>
  <c r="P75" i="21"/>
  <c r="Q75" i="21"/>
  <c r="R75" i="21"/>
  <c r="S75" i="21"/>
  <c r="T75" i="21"/>
  <c r="U75" i="21"/>
  <c r="V75" i="21"/>
  <c r="W75" i="21"/>
  <c r="W77" i="21" s="1"/>
  <c r="X75" i="21"/>
  <c r="Y75" i="21"/>
  <c r="Z75" i="21"/>
  <c r="AA75" i="21"/>
  <c r="AB75" i="21"/>
  <c r="AC75" i="21"/>
  <c r="AD75" i="21"/>
  <c r="AE75" i="21"/>
  <c r="AE77" i="21" s="1"/>
  <c r="AF75" i="21"/>
  <c r="AG75" i="21"/>
  <c r="AH75" i="21"/>
  <c r="AI75" i="21"/>
  <c r="AJ75" i="21"/>
  <c r="H76" i="21"/>
  <c r="I76" i="21"/>
  <c r="J76" i="21"/>
  <c r="J77" i="21" s="1"/>
  <c r="K76" i="21"/>
  <c r="L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Z77" i="21" s="1"/>
  <c r="AA76" i="21"/>
  <c r="AB76" i="21"/>
  <c r="AC76" i="21"/>
  <c r="AD76" i="21"/>
  <c r="AE76" i="21"/>
  <c r="AF76" i="21"/>
  <c r="AG76" i="21"/>
  <c r="AH76" i="21"/>
  <c r="AH77" i="21" s="1"/>
  <c r="AI76" i="21"/>
  <c r="AJ76" i="21"/>
  <c r="G64" i="21"/>
  <c r="G76" i="21"/>
  <c r="G75" i="21"/>
  <c r="G68" i="21"/>
  <c r="G67" i="21"/>
  <c r="G66" i="21"/>
  <c r="G63" i="21"/>
  <c r="G62" i="21"/>
  <c r="G61" i="21"/>
  <c r="G57" i="21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G63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AG57" i="19"/>
  <c r="AH57" i="19"/>
  <c r="AI57" i="19"/>
  <c r="AJ57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D64" i="19"/>
  <c r="AE64" i="19"/>
  <c r="AF64" i="19"/>
  <c r="AG64" i="19"/>
  <c r="AH64" i="19"/>
  <c r="AI64" i="19"/>
  <c r="AJ64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AD66" i="19"/>
  <c r="AE66" i="19"/>
  <c r="AF66" i="19"/>
  <c r="AG66" i="19"/>
  <c r="AH66" i="19"/>
  <c r="AI66" i="19"/>
  <c r="AJ66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AD67" i="19"/>
  <c r="AE67" i="19"/>
  <c r="AF67" i="19"/>
  <c r="AG67" i="19"/>
  <c r="AH67" i="19"/>
  <c r="AI67" i="19"/>
  <c r="AJ67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AD68" i="19"/>
  <c r="AE68" i="19"/>
  <c r="AF68" i="19"/>
  <c r="AG68" i="19"/>
  <c r="AH68" i="19"/>
  <c r="AI68" i="19"/>
  <c r="AJ68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AD75" i="19"/>
  <c r="AE75" i="19"/>
  <c r="AF75" i="19"/>
  <c r="AG75" i="19"/>
  <c r="AH75" i="19"/>
  <c r="AI75" i="19"/>
  <c r="AJ75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AD76" i="19"/>
  <c r="AE76" i="19"/>
  <c r="AF76" i="19"/>
  <c r="AG76" i="19"/>
  <c r="AH76" i="19"/>
  <c r="AI76" i="19"/>
  <c r="AJ76" i="19"/>
  <c r="G76" i="19"/>
  <c r="G75" i="19"/>
  <c r="G68" i="19"/>
  <c r="G67" i="19"/>
  <c r="G66" i="19"/>
  <c r="G64" i="19"/>
  <c r="G62" i="19"/>
  <c r="G61" i="19"/>
  <c r="G57" i="19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D62" i="17"/>
  <c r="AE62" i="17"/>
  <c r="AF62" i="17"/>
  <c r="AG62" i="17"/>
  <c r="AH62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D63" i="17"/>
  <c r="AE63" i="17"/>
  <c r="AF63" i="17"/>
  <c r="AG63" i="17"/>
  <c r="AH63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D64" i="17"/>
  <c r="AE64" i="17"/>
  <c r="AF64" i="17"/>
  <c r="AG64" i="17"/>
  <c r="AH64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D66" i="17"/>
  <c r="AE66" i="17"/>
  <c r="AF66" i="17"/>
  <c r="AG66" i="17"/>
  <c r="AH66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D67" i="17"/>
  <c r="AE67" i="17"/>
  <c r="AF67" i="17"/>
  <c r="AG67" i="17"/>
  <c r="AH67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D68" i="17"/>
  <c r="AE68" i="17"/>
  <c r="AF68" i="17"/>
  <c r="AG68" i="17"/>
  <c r="AH68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AD75" i="17"/>
  <c r="AE75" i="17"/>
  <c r="AF75" i="17"/>
  <c r="AG75" i="17"/>
  <c r="AH75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AD76" i="17"/>
  <c r="AE76" i="17"/>
  <c r="AF76" i="17"/>
  <c r="AG76" i="17"/>
  <c r="AH76" i="17"/>
  <c r="G76" i="17"/>
  <c r="G75" i="17"/>
  <c r="G68" i="17"/>
  <c r="G67" i="17"/>
  <c r="G66" i="17"/>
  <c r="G64" i="17"/>
  <c r="G63" i="17"/>
  <c r="G62" i="17"/>
  <c r="G61" i="17"/>
  <c r="G57" i="17"/>
  <c r="G8" i="13"/>
  <c r="G9" i="13"/>
  <c r="G11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9" i="13"/>
  <c r="G70" i="13"/>
  <c r="G71" i="13"/>
  <c r="G72" i="13"/>
  <c r="G73" i="13"/>
  <c r="G74" i="13"/>
  <c r="G77" i="13"/>
  <c r="G86" i="13"/>
  <c r="F94" i="27"/>
  <c r="F93" i="27"/>
  <c r="F92" i="27"/>
  <c r="F91" i="27"/>
  <c r="F90" i="27"/>
  <c r="F89" i="27"/>
  <c r="AK87" i="27"/>
  <c r="AJ87" i="27"/>
  <c r="AI87" i="27"/>
  <c r="AH87" i="27"/>
  <c r="AG87" i="27"/>
  <c r="AF87" i="27"/>
  <c r="AE87" i="27"/>
  <c r="AD87" i="27"/>
  <c r="AC87" i="27"/>
  <c r="AB87" i="27"/>
  <c r="AA87" i="27"/>
  <c r="Z87" i="27"/>
  <c r="Y87" i="27"/>
  <c r="X87" i="27"/>
  <c r="W87" i="27"/>
  <c r="V87" i="27"/>
  <c r="U87" i="27"/>
  <c r="T87" i="27"/>
  <c r="S87" i="27"/>
  <c r="R87" i="27"/>
  <c r="Q87" i="27"/>
  <c r="P87" i="27"/>
  <c r="O87" i="27"/>
  <c r="N87" i="27"/>
  <c r="M87" i="27"/>
  <c r="L87" i="27"/>
  <c r="K87" i="27"/>
  <c r="J87" i="27"/>
  <c r="I87" i="27"/>
  <c r="H87" i="27"/>
  <c r="G87" i="27"/>
  <c r="F86" i="27"/>
  <c r="B86" i="27"/>
  <c r="F85" i="27"/>
  <c r="B85" i="27"/>
  <c r="F84" i="27"/>
  <c r="B84" i="27"/>
  <c r="F83" i="27"/>
  <c r="B83" i="27"/>
  <c r="AD81" i="27"/>
  <c r="AK80" i="27"/>
  <c r="AJ80" i="27"/>
  <c r="AI80" i="27"/>
  <c r="AH80" i="27"/>
  <c r="AG80" i="27"/>
  <c r="AF80" i="27"/>
  <c r="AE80" i="27"/>
  <c r="AD80" i="27"/>
  <c r="AC80" i="27"/>
  <c r="AB80" i="27"/>
  <c r="AA80" i="27"/>
  <c r="Z80" i="27"/>
  <c r="Y80" i="27"/>
  <c r="X80" i="27"/>
  <c r="W80" i="27"/>
  <c r="V80" i="27"/>
  <c r="U80" i="27"/>
  <c r="T80" i="27"/>
  <c r="S80" i="27"/>
  <c r="R80" i="27"/>
  <c r="Q80" i="27"/>
  <c r="P80" i="27"/>
  <c r="O80" i="27"/>
  <c r="N80" i="27"/>
  <c r="M80" i="27"/>
  <c r="L80" i="27"/>
  <c r="K80" i="27"/>
  <c r="J80" i="27"/>
  <c r="I80" i="27"/>
  <c r="H80" i="27"/>
  <c r="G80" i="27"/>
  <c r="F79" i="27"/>
  <c r="F78" i="27"/>
  <c r="F80" i="27" s="1"/>
  <c r="Y77" i="27"/>
  <c r="Q77" i="27"/>
  <c r="I77" i="27"/>
  <c r="AK76" i="27"/>
  <c r="AJ76" i="27"/>
  <c r="AI76" i="27"/>
  <c r="AH76" i="27"/>
  <c r="AG76" i="27"/>
  <c r="AG77" i="27" s="1"/>
  <c r="AF76" i="27"/>
  <c r="AE76" i="27"/>
  <c r="AD76" i="27"/>
  <c r="AD77" i="27" s="1"/>
  <c r="AC76" i="27"/>
  <c r="AB76" i="27"/>
  <c r="AA76" i="27"/>
  <c r="Z76" i="27"/>
  <c r="Y76" i="27"/>
  <c r="X76" i="27"/>
  <c r="W76" i="27"/>
  <c r="V76" i="27"/>
  <c r="V77" i="27" s="1"/>
  <c r="U76" i="27"/>
  <c r="T76" i="27"/>
  <c r="S76" i="27"/>
  <c r="R76" i="27"/>
  <c r="Q76" i="27"/>
  <c r="P76" i="27"/>
  <c r="O76" i="27"/>
  <c r="N76" i="27"/>
  <c r="N77" i="27" s="1"/>
  <c r="M76" i="27"/>
  <c r="L76" i="27"/>
  <c r="K76" i="27"/>
  <c r="J76" i="27"/>
  <c r="I76" i="27"/>
  <c r="H76" i="27"/>
  <c r="G76" i="27"/>
  <c r="AK75" i="27"/>
  <c r="AJ75" i="27"/>
  <c r="AI75" i="27"/>
  <c r="AH75" i="27"/>
  <c r="AG75" i="27"/>
  <c r="AF75" i="27"/>
  <c r="AE75" i="27"/>
  <c r="AD75" i="27"/>
  <c r="AC75" i="27"/>
  <c r="AB75" i="27"/>
  <c r="AA75" i="27"/>
  <c r="Z75" i="27"/>
  <c r="Y75" i="27"/>
  <c r="X75" i="27"/>
  <c r="W75" i="27"/>
  <c r="V75" i="27"/>
  <c r="U75" i="27"/>
  <c r="T75" i="27"/>
  <c r="S75" i="27"/>
  <c r="R75" i="27"/>
  <c r="Q75" i="27"/>
  <c r="P75" i="27"/>
  <c r="O75" i="27"/>
  <c r="N75" i="27"/>
  <c r="M75" i="27"/>
  <c r="L75" i="27"/>
  <c r="K75" i="27"/>
  <c r="J75" i="27"/>
  <c r="I75" i="27"/>
  <c r="H75" i="27"/>
  <c r="G75" i="27"/>
  <c r="F74" i="27"/>
  <c r="F73" i="27"/>
  <c r="F72" i="27"/>
  <c r="F71" i="27"/>
  <c r="F70" i="27"/>
  <c r="F69" i="27"/>
  <c r="AK68" i="27"/>
  <c r="AJ68" i="27"/>
  <c r="AI68" i="27"/>
  <c r="AH68" i="27"/>
  <c r="AG68" i="27"/>
  <c r="AF68" i="27"/>
  <c r="AE68" i="27"/>
  <c r="AD68" i="27"/>
  <c r="AC68" i="27"/>
  <c r="AB68" i="27"/>
  <c r="AA68" i="27"/>
  <c r="Z68" i="27"/>
  <c r="Y68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AK67" i="27"/>
  <c r="AJ67" i="27"/>
  <c r="AI67" i="27"/>
  <c r="AH67" i="27"/>
  <c r="AG67" i="27"/>
  <c r="AF67" i="27"/>
  <c r="AE67" i="27"/>
  <c r="AD67" i="27"/>
  <c r="AC67" i="27"/>
  <c r="AB67" i="27"/>
  <c r="AA67" i="27"/>
  <c r="Z67" i="27"/>
  <c r="Y67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AK66" i="27"/>
  <c r="AJ66" i="27"/>
  <c r="AI66" i="27"/>
  <c r="AH66" i="27"/>
  <c r="AG66" i="27"/>
  <c r="AF66" i="27"/>
  <c r="AE66" i="27"/>
  <c r="AD66" i="27"/>
  <c r="AC66" i="27"/>
  <c r="AB66" i="27"/>
  <c r="AA66" i="27"/>
  <c r="Z66" i="27"/>
  <c r="Y66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5" i="27"/>
  <c r="AK64" i="27"/>
  <c r="AJ64" i="27"/>
  <c r="AI64" i="27"/>
  <c r="AH64" i="27"/>
  <c r="AG64" i="27"/>
  <c r="AF64" i="27"/>
  <c r="AE64" i="27"/>
  <c r="AD64" i="27"/>
  <c r="AC64" i="27"/>
  <c r="AB64" i="27"/>
  <c r="AA64" i="27"/>
  <c r="Z64" i="27"/>
  <c r="Y64" i="27"/>
  <c r="X64" i="27"/>
  <c r="W64" i="27"/>
  <c r="V64" i="27"/>
  <c r="U64" i="27"/>
  <c r="T64" i="27"/>
  <c r="S64" i="27"/>
  <c r="R64" i="27"/>
  <c r="Q64" i="27"/>
  <c r="P64" i="27"/>
  <c r="O64" i="27"/>
  <c r="N64" i="27"/>
  <c r="M64" i="27"/>
  <c r="L64" i="27"/>
  <c r="K64" i="27"/>
  <c r="J64" i="27"/>
  <c r="I64" i="27"/>
  <c r="H64" i="27"/>
  <c r="G64" i="27"/>
  <c r="AK63" i="27"/>
  <c r="AK77" i="27" s="1"/>
  <c r="AJ63" i="27"/>
  <c r="AJ77" i="27" s="1"/>
  <c r="AI63" i="27"/>
  <c r="AH63" i="27"/>
  <c r="AH77" i="27" s="1"/>
  <c r="AG63" i="27"/>
  <c r="AF63" i="27"/>
  <c r="AF77" i="27" s="1"/>
  <c r="AE63" i="27"/>
  <c r="AE77" i="27" s="1"/>
  <c r="AD63" i="27"/>
  <c r="AC63" i="27"/>
  <c r="AC77" i="27" s="1"/>
  <c r="AB63" i="27"/>
  <c r="AB77" i="27" s="1"/>
  <c r="AA63" i="27"/>
  <c r="Z63" i="27"/>
  <c r="Z77" i="27" s="1"/>
  <c r="Y63" i="27"/>
  <c r="X63" i="27"/>
  <c r="X77" i="27" s="1"/>
  <c r="W63" i="27"/>
  <c r="W77" i="27" s="1"/>
  <c r="V63" i="27"/>
  <c r="U63" i="27"/>
  <c r="U77" i="27" s="1"/>
  <c r="T63" i="27"/>
  <c r="T77" i="27" s="1"/>
  <c r="S63" i="27"/>
  <c r="R63" i="27"/>
  <c r="R77" i="27" s="1"/>
  <c r="Q63" i="27"/>
  <c r="P63" i="27"/>
  <c r="P77" i="27" s="1"/>
  <c r="O63" i="27"/>
  <c r="O77" i="27" s="1"/>
  <c r="N63" i="27"/>
  <c r="M63" i="27"/>
  <c r="M77" i="27" s="1"/>
  <c r="L63" i="27"/>
  <c r="L77" i="27" s="1"/>
  <c r="K63" i="27"/>
  <c r="J63" i="27"/>
  <c r="J77" i="27" s="1"/>
  <c r="I63" i="27"/>
  <c r="H63" i="27"/>
  <c r="H77" i="27" s="1"/>
  <c r="G63" i="27"/>
  <c r="G77" i="27" s="1"/>
  <c r="G62" i="27"/>
  <c r="H62" i="27" s="1"/>
  <c r="I62" i="27" s="1"/>
  <c r="J62" i="27" s="1"/>
  <c r="K62" i="27" s="1"/>
  <c r="L62" i="27" s="1"/>
  <c r="M62" i="27" s="1"/>
  <c r="N62" i="27" s="1"/>
  <c r="O62" i="27" s="1"/>
  <c r="P62" i="27" s="1"/>
  <c r="Q62" i="27" s="1"/>
  <c r="R62" i="27" s="1"/>
  <c r="S62" i="27" s="1"/>
  <c r="T62" i="27" s="1"/>
  <c r="U62" i="27" s="1"/>
  <c r="V62" i="27" s="1"/>
  <c r="W62" i="27" s="1"/>
  <c r="X62" i="27" s="1"/>
  <c r="Y62" i="27" s="1"/>
  <c r="Z62" i="27" s="1"/>
  <c r="AA62" i="27" s="1"/>
  <c r="AB62" i="27" s="1"/>
  <c r="AC62" i="27" s="1"/>
  <c r="AD62" i="27" s="1"/>
  <c r="AE62" i="27" s="1"/>
  <c r="AF62" i="27" s="1"/>
  <c r="AG62" i="27" s="1"/>
  <c r="AH62" i="27" s="1"/>
  <c r="AI62" i="27" s="1"/>
  <c r="AJ62" i="27" s="1"/>
  <c r="AK62" i="27" s="1"/>
  <c r="AK61" i="27"/>
  <c r="AJ61" i="27"/>
  <c r="AI61" i="27"/>
  <c r="AH61" i="27"/>
  <c r="AG61" i="27"/>
  <c r="AF61" i="27"/>
  <c r="AE61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0" i="27"/>
  <c r="F59" i="27"/>
  <c r="F77" i="27" s="1"/>
  <c r="F58" i="27"/>
  <c r="J57" i="27"/>
  <c r="K57" i="27" s="1"/>
  <c r="L57" i="27" s="1"/>
  <c r="M57" i="27" s="1"/>
  <c r="N57" i="27" s="1"/>
  <c r="O57" i="27" s="1"/>
  <c r="P57" i="27" s="1"/>
  <c r="Q57" i="27" s="1"/>
  <c r="R57" i="27" s="1"/>
  <c r="S57" i="27" s="1"/>
  <c r="T57" i="27" s="1"/>
  <c r="U57" i="27" s="1"/>
  <c r="V57" i="27" s="1"/>
  <c r="W57" i="27" s="1"/>
  <c r="X57" i="27" s="1"/>
  <c r="Y57" i="27" s="1"/>
  <c r="Z57" i="27" s="1"/>
  <c r="AA57" i="27" s="1"/>
  <c r="AB57" i="27" s="1"/>
  <c r="AC57" i="27" s="1"/>
  <c r="AD57" i="27" s="1"/>
  <c r="AE57" i="27" s="1"/>
  <c r="AF57" i="27" s="1"/>
  <c r="AG57" i="27" s="1"/>
  <c r="AH57" i="27" s="1"/>
  <c r="AI57" i="27" s="1"/>
  <c r="AJ57" i="27" s="1"/>
  <c r="AK57" i="27" s="1"/>
  <c r="G57" i="27"/>
  <c r="H57" i="27" s="1"/>
  <c r="I57" i="27" s="1"/>
  <c r="AK55" i="27"/>
  <c r="AJ55" i="27"/>
  <c r="AJ56" i="27" s="1"/>
  <c r="AI55" i="27"/>
  <c r="AH55" i="27"/>
  <c r="AG55" i="27"/>
  <c r="AG56" i="27" s="1"/>
  <c r="AF55" i="27"/>
  <c r="AE55" i="27"/>
  <c r="AD55" i="27"/>
  <c r="AD56" i="27" s="1"/>
  <c r="AC55" i="27"/>
  <c r="AB55" i="27"/>
  <c r="AB56" i="27" s="1"/>
  <c r="AA55" i="27"/>
  <c r="Z55" i="27"/>
  <c r="Y55" i="27"/>
  <c r="X55" i="27"/>
  <c r="W55" i="27"/>
  <c r="V55" i="27"/>
  <c r="V56" i="27" s="1"/>
  <c r="U55" i="27"/>
  <c r="T55" i="27"/>
  <c r="T56" i="27" s="1"/>
  <c r="S55" i="27"/>
  <c r="R55" i="27"/>
  <c r="Q55" i="27"/>
  <c r="Q56" i="27" s="1"/>
  <c r="P55" i="27"/>
  <c r="O55" i="27"/>
  <c r="N55" i="27"/>
  <c r="N56" i="27" s="1"/>
  <c r="M55" i="27"/>
  <c r="L55" i="27"/>
  <c r="L56" i="27" s="1"/>
  <c r="K55" i="27"/>
  <c r="J55" i="27"/>
  <c r="I55" i="27"/>
  <c r="H55" i="27"/>
  <c r="G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55" i="27" s="1"/>
  <c r="F41" i="27"/>
  <c r="AB40" i="27"/>
  <c r="T40" i="27"/>
  <c r="O40" i="27"/>
  <c r="AK38" i="27"/>
  <c r="AK39" i="27" s="1"/>
  <c r="AJ38" i="27"/>
  <c r="AI38" i="27"/>
  <c r="AI39" i="27" s="1"/>
  <c r="AH38" i="27"/>
  <c r="AG38" i="27"/>
  <c r="AG39" i="27" s="1"/>
  <c r="AF38" i="27"/>
  <c r="AF39" i="27" s="1"/>
  <c r="AE38" i="27"/>
  <c r="AD38" i="27"/>
  <c r="AD39" i="27" s="1"/>
  <c r="AC38" i="27"/>
  <c r="AB38" i="27"/>
  <c r="AA38" i="27"/>
  <c r="AA39" i="27" s="1"/>
  <c r="Z38" i="27"/>
  <c r="Y38" i="27"/>
  <c r="X38" i="27"/>
  <c r="X39" i="27" s="1"/>
  <c r="W38" i="27"/>
  <c r="V38" i="27"/>
  <c r="U38" i="27"/>
  <c r="T38" i="27"/>
  <c r="S38" i="27"/>
  <c r="S39" i="27" s="1"/>
  <c r="R38" i="27"/>
  <c r="Q38" i="27"/>
  <c r="P38" i="27"/>
  <c r="P39" i="27" s="1"/>
  <c r="O38" i="27"/>
  <c r="N38" i="27"/>
  <c r="M38" i="27"/>
  <c r="M39" i="27" s="1"/>
  <c r="L38" i="27"/>
  <c r="K38" i="27"/>
  <c r="K39" i="27" s="1"/>
  <c r="J38" i="27"/>
  <c r="I38" i="27"/>
  <c r="H38" i="27"/>
  <c r="H39" i="27" s="1"/>
  <c r="G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X12" i="27"/>
  <c r="P12" i="27"/>
  <c r="F11" i="27"/>
  <c r="AG9" i="27"/>
  <c r="AD9" i="27"/>
  <c r="Y9" i="27"/>
  <c r="V9" i="27"/>
  <c r="Q9" i="27"/>
  <c r="N9" i="27"/>
  <c r="F8" i="27"/>
  <c r="B8" i="27"/>
  <c r="AK7" i="27"/>
  <c r="AK9" i="27" s="1"/>
  <c r="AJ7" i="27"/>
  <c r="AJ9" i="27" s="1"/>
  <c r="AI7" i="27"/>
  <c r="AI9" i="27" s="1"/>
  <c r="AH7" i="27"/>
  <c r="AH9" i="27" s="1"/>
  <c r="AG7" i="27"/>
  <c r="AF7" i="27"/>
  <c r="AF9" i="27" s="1"/>
  <c r="AF12" i="27" s="1"/>
  <c r="AE7" i="27"/>
  <c r="AE9" i="27" s="1"/>
  <c r="AE40" i="27" s="1"/>
  <c r="AD7" i="27"/>
  <c r="AC7" i="27"/>
  <c r="AC9" i="27" s="1"/>
  <c r="AB7" i="27"/>
  <c r="AB9" i="27" s="1"/>
  <c r="AA7" i="27"/>
  <c r="AA9" i="27" s="1"/>
  <c r="Z7" i="27"/>
  <c r="Z9" i="27" s="1"/>
  <c r="Y7" i="27"/>
  <c r="X7" i="27"/>
  <c r="X9" i="27" s="1"/>
  <c r="W7" i="27"/>
  <c r="W9" i="27" s="1"/>
  <c r="W40" i="27" s="1"/>
  <c r="V7" i="27"/>
  <c r="U7" i="27"/>
  <c r="U9" i="27" s="1"/>
  <c r="T7" i="27"/>
  <c r="T9" i="27" s="1"/>
  <c r="S7" i="27"/>
  <c r="S9" i="27" s="1"/>
  <c r="R7" i="27"/>
  <c r="R9" i="27" s="1"/>
  <c r="Q7" i="27"/>
  <c r="P7" i="27"/>
  <c r="P9" i="27" s="1"/>
  <c r="O7" i="27"/>
  <c r="O9" i="27" s="1"/>
  <c r="N7" i="27"/>
  <c r="M7" i="27"/>
  <c r="M9" i="27" s="1"/>
  <c r="L7" i="27"/>
  <c r="L9" i="27" s="1"/>
  <c r="K7" i="27"/>
  <c r="K9" i="27" s="1"/>
  <c r="J7" i="27"/>
  <c r="J9" i="27" s="1"/>
  <c r="I7" i="27"/>
  <c r="I9" i="27" s="1"/>
  <c r="H7" i="27"/>
  <c r="H9" i="27" s="1"/>
  <c r="G7" i="27"/>
  <c r="G9" i="27" s="1"/>
  <c r="Q1" i="27" s="1"/>
  <c r="F6" i="27"/>
  <c r="B6" i="27"/>
  <c r="F5" i="27"/>
  <c r="B5" i="27"/>
  <c r="N1" i="27"/>
  <c r="F94" i="26"/>
  <c r="F93" i="26"/>
  <c r="F92" i="26"/>
  <c r="F91" i="26"/>
  <c r="F90" i="26"/>
  <c r="F89" i="26"/>
  <c r="AK87" i="26"/>
  <c r="AJ87" i="26"/>
  <c r="AI87" i="26"/>
  <c r="AH87" i="26"/>
  <c r="AG87" i="26"/>
  <c r="AF87" i="26"/>
  <c r="AE87" i="26"/>
  <c r="AD87" i="26"/>
  <c r="AC87" i="26"/>
  <c r="AB87" i="26"/>
  <c r="AA87" i="26"/>
  <c r="Z87" i="26"/>
  <c r="Y87" i="26"/>
  <c r="X87" i="26"/>
  <c r="W87" i="26"/>
  <c r="V87" i="26"/>
  <c r="U87" i="26"/>
  <c r="T87" i="26"/>
  <c r="S87" i="26"/>
  <c r="R87" i="26"/>
  <c r="Q87" i="26"/>
  <c r="P87" i="26"/>
  <c r="O87" i="26"/>
  <c r="N87" i="26"/>
  <c r="M87" i="26"/>
  <c r="L87" i="26"/>
  <c r="K87" i="26"/>
  <c r="F87" i="26" s="1"/>
  <c r="J87" i="26"/>
  <c r="I87" i="26"/>
  <c r="H87" i="26"/>
  <c r="G87" i="26"/>
  <c r="F86" i="26"/>
  <c r="B86" i="26"/>
  <c r="F85" i="26"/>
  <c r="B85" i="26"/>
  <c r="F84" i="26"/>
  <c r="B84" i="26"/>
  <c r="F83" i="26"/>
  <c r="B83" i="26"/>
  <c r="AK80" i="26"/>
  <c r="AJ80" i="26"/>
  <c r="AI80" i="26"/>
  <c r="AH80" i="26"/>
  <c r="AG80" i="26"/>
  <c r="AF80" i="26"/>
  <c r="AE80" i="26"/>
  <c r="AD80" i="26"/>
  <c r="AC80" i="26"/>
  <c r="AB80" i="26"/>
  <c r="AA80" i="26"/>
  <c r="Z80" i="26"/>
  <c r="Y80" i="26"/>
  <c r="X80" i="26"/>
  <c r="W80" i="26"/>
  <c r="V80" i="26"/>
  <c r="U80" i="26"/>
  <c r="T80" i="26"/>
  <c r="S80" i="26"/>
  <c r="R80" i="26"/>
  <c r="Q80" i="26"/>
  <c r="P80" i="26"/>
  <c r="O80" i="26"/>
  <c r="N80" i="26"/>
  <c r="M80" i="26"/>
  <c r="L80" i="26"/>
  <c r="K80" i="26"/>
  <c r="J80" i="26"/>
  <c r="I80" i="26"/>
  <c r="H80" i="26"/>
  <c r="G80" i="26"/>
  <c r="F80" i="26"/>
  <c r="F79" i="26"/>
  <c r="F78" i="26"/>
  <c r="F74" i="26"/>
  <c r="F73" i="26"/>
  <c r="F72" i="26"/>
  <c r="F71" i="26"/>
  <c r="F70" i="26"/>
  <c r="F69" i="26"/>
  <c r="AA77" i="26"/>
  <c r="F65" i="26"/>
  <c r="AD77" i="26"/>
  <c r="F60" i="26"/>
  <c r="F59" i="26"/>
  <c r="F58" i="26"/>
  <c r="AF56" i="26"/>
  <c r="X56" i="26"/>
  <c r="K56" i="26"/>
  <c r="AK55" i="26"/>
  <c r="AK56" i="26" s="1"/>
  <c r="AJ55" i="26"/>
  <c r="AJ56" i="26" s="1"/>
  <c r="AI55" i="26"/>
  <c r="AH55" i="26"/>
  <c r="AH56" i="26" s="1"/>
  <c r="AG55" i="26"/>
  <c r="AG56" i="26" s="1"/>
  <c r="AF55" i="26"/>
  <c r="AE55" i="26"/>
  <c r="AD55" i="26"/>
  <c r="AC55" i="26"/>
  <c r="AC56" i="26" s="1"/>
  <c r="AB55" i="26"/>
  <c r="AB56" i="26" s="1"/>
  <c r="AA55" i="26"/>
  <c r="AA56" i="26" s="1"/>
  <c r="Z55" i="26"/>
  <c r="Z56" i="26" s="1"/>
  <c r="Y55" i="26"/>
  <c r="Y56" i="26" s="1"/>
  <c r="X55" i="26"/>
  <c r="W55" i="26"/>
  <c r="V55" i="26"/>
  <c r="U55" i="26"/>
  <c r="U56" i="26" s="1"/>
  <c r="T55" i="26"/>
  <c r="T56" i="26" s="1"/>
  <c r="S55" i="26"/>
  <c r="R55" i="26"/>
  <c r="R56" i="26" s="1"/>
  <c r="Q55" i="26"/>
  <c r="Q56" i="26" s="1"/>
  <c r="P55" i="26"/>
  <c r="P56" i="26" s="1"/>
  <c r="O55" i="26"/>
  <c r="N55" i="26"/>
  <c r="M55" i="26"/>
  <c r="M56" i="26" s="1"/>
  <c r="L55" i="26"/>
  <c r="L56" i="26" s="1"/>
  <c r="K55" i="26"/>
  <c r="J55" i="26"/>
  <c r="J56" i="26" s="1"/>
  <c r="I55" i="26"/>
  <c r="I56" i="26" s="1"/>
  <c r="H55" i="26"/>
  <c r="G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Q40" i="26"/>
  <c r="I40" i="26"/>
  <c r="R39" i="26"/>
  <c r="J39" i="26"/>
  <c r="AK38" i="26"/>
  <c r="AK39" i="26" s="1"/>
  <c r="AJ38" i="26"/>
  <c r="AI38" i="26"/>
  <c r="AH38" i="26"/>
  <c r="AH39" i="26" s="1"/>
  <c r="AG38" i="26"/>
  <c r="AG39" i="26" s="1"/>
  <c r="AF38" i="26"/>
  <c r="AE38" i="26"/>
  <c r="AD38" i="26"/>
  <c r="AD39" i="26" s="1"/>
  <c r="AC38" i="26"/>
  <c r="AC39" i="26" s="1"/>
  <c r="AB38" i="26"/>
  <c r="AA38" i="26"/>
  <c r="Z38" i="26"/>
  <c r="Z39" i="26" s="1"/>
  <c r="Y38" i="26"/>
  <c r="Y39" i="26" s="1"/>
  <c r="X38" i="26"/>
  <c r="W38" i="26"/>
  <c r="V38" i="26"/>
  <c r="V39" i="26" s="1"/>
  <c r="U38" i="26"/>
  <c r="U39" i="26" s="1"/>
  <c r="T38" i="26"/>
  <c r="S38" i="26"/>
  <c r="R38" i="26"/>
  <c r="Q38" i="26"/>
  <c r="Q39" i="26" s="1"/>
  <c r="P38" i="26"/>
  <c r="P39" i="26" s="1"/>
  <c r="O38" i="26"/>
  <c r="N38" i="26"/>
  <c r="N39" i="26" s="1"/>
  <c r="M38" i="26"/>
  <c r="M39" i="26" s="1"/>
  <c r="L38" i="26"/>
  <c r="K38" i="26"/>
  <c r="J38" i="26"/>
  <c r="I38" i="26"/>
  <c r="I39" i="26" s="1"/>
  <c r="H38" i="26"/>
  <c r="G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8" i="26" s="1"/>
  <c r="AH12" i="26"/>
  <c r="O12" i="26"/>
  <c r="F11" i="26"/>
  <c r="AK9" i="26"/>
  <c r="AK40" i="26" s="1"/>
  <c r="AI9" i="26"/>
  <c r="AI56" i="26" s="1"/>
  <c r="AF9" i="26"/>
  <c r="AC9" i="26"/>
  <c r="AC40" i="26" s="1"/>
  <c r="AA9" i="26"/>
  <c r="X9" i="26"/>
  <c r="U9" i="26"/>
  <c r="U40" i="26" s="1"/>
  <c r="S9" i="26"/>
  <c r="P9" i="26"/>
  <c r="M9" i="26"/>
  <c r="M40" i="26" s="1"/>
  <c r="K9" i="26"/>
  <c r="H9" i="26"/>
  <c r="F8" i="26"/>
  <c r="B8" i="26"/>
  <c r="AK7" i="26"/>
  <c r="AJ7" i="26"/>
  <c r="AJ9" i="26" s="1"/>
  <c r="AI7" i="26"/>
  <c r="AH7" i="26"/>
  <c r="AH9" i="26" s="1"/>
  <c r="AG7" i="26"/>
  <c r="AG9" i="26" s="1"/>
  <c r="AF7" i="26"/>
  <c r="AE7" i="26"/>
  <c r="AE9" i="26" s="1"/>
  <c r="AD7" i="26"/>
  <c r="AD9" i="26" s="1"/>
  <c r="AC7" i="26"/>
  <c r="AB7" i="26"/>
  <c r="AB9" i="26" s="1"/>
  <c r="AA7" i="26"/>
  <c r="Z7" i="26"/>
  <c r="Z9" i="26" s="1"/>
  <c r="Y7" i="26"/>
  <c r="Y9" i="26" s="1"/>
  <c r="X7" i="26"/>
  <c r="W7" i="26"/>
  <c r="W9" i="26" s="1"/>
  <c r="V7" i="26"/>
  <c r="V9" i="26" s="1"/>
  <c r="U7" i="26"/>
  <c r="T7" i="26"/>
  <c r="T9" i="26" s="1"/>
  <c r="S7" i="26"/>
  <c r="R7" i="26"/>
  <c r="R9" i="26" s="1"/>
  <c r="R12" i="26" s="1"/>
  <c r="Q7" i="26"/>
  <c r="Q9" i="26" s="1"/>
  <c r="P7" i="26"/>
  <c r="O7" i="26"/>
  <c r="O9" i="26" s="1"/>
  <c r="N7" i="26"/>
  <c r="N9" i="26" s="1"/>
  <c r="M7" i="26"/>
  <c r="L7" i="26"/>
  <c r="L9" i="26" s="1"/>
  <c r="K7" i="26"/>
  <c r="J7" i="26"/>
  <c r="J9" i="26" s="1"/>
  <c r="J12" i="26" s="1"/>
  <c r="I7" i="26"/>
  <c r="I9" i="26" s="1"/>
  <c r="H7" i="26"/>
  <c r="G7" i="26"/>
  <c r="B7" i="26" s="1"/>
  <c r="F7" i="26"/>
  <c r="F6" i="26"/>
  <c r="B6" i="26"/>
  <c r="F5" i="26"/>
  <c r="B5" i="26"/>
  <c r="F94" i="25"/>
  <c r="F93" i="25"/>
  <c r="F92" i="25"/>
  <c r="F91" i="25"/>
  <c r="F90" i="25"/>
  <c r="F89" i="25"/>
  <c r="AK87" i="25"/>
  <c r="AJ87" i="25"/>
  <c r="AI87" i="25"/>
  <c r="AH87" i="25"/>
  <c r="AG87" i="25"/>
  <c r="AF87" i="25"/>
  <c r="AE87" i="25"/>
  <c r="AD87" i="25"/>
  <c r="AC87" i="25"/>
  <c r="AB87" i="25"/>
  <c r="AA87" i="25"/>
  <c r="Z87" i="25"/>
  <c r="Y87" i="25"/>
  <c r="X87" i="25"/>
  <c r="W87" i="25"/>
  <c r="V87" i="25"/>
  <c r="U87" i="25"/>
  <c r="T87" i="25"/>
  <c r="S87" i="25"/>
  <c r="R87" i="25"/>
  <c r="Q87" i="25"/>
  <c r="P87" i="25"/>
  <c r="O87" i="25"/>
  <c r="N87" i="25"/>
  <c r="M87" i="25"/>
  <c r="L87" i="25"/>
  <c r="K87" i="25"/>
  <c r="J87" i="25"/>
  <c r="I87" i="25"/>
  <c r="H87" i="25"/>
  <c r="F87" i="25" s="1"/>
  <c r="G87" i="25"/>
  <c r="B87" i="25"/>
  <c r="F86" i="25"/>
  <c r="B86" i="25"/>
  <c r="F85" i="25"/>
  <c r="B85" i="25"/>
  <c r="F84" i="25"/>
  <c r="B84" i="25"/>
  <c r="F83" i="25"/>
  <c r="B83" i="25"/>
  <c r="AK80" i="25"/>
  <c r="AJ80" i="25"/>
  <c r="AI80" i="25"/>
  <c r="AH80" i="25"/>
  <c r="AG80" i="25"/>
  <c r="AF80" i="25"/>
  <c r="AE80" i="25"/>
  <c r="AD80" i="25"/>
  <c r="AC80" i="25"/>
  <c r="AB80" i="25"/>
  <c r="AA80" i="25"/>
  <c r="Z80" i="25"/>
  <c r="Y80" i="25"/>
  <c r="X80" i="25"/>
  <c r="W80" i="25"/>
  <c r="V80" i="25"/>
  <c r="U80" i="25"/>
  <c r="T80" i="25"/>
  <c r="S80" i="25"/>
  <c r="R80" i="25"/>
  <c r="Q80" i="25"/>
  <c r="P80" i="25"/>
  <c r="O80" i="25"/>
  <c r="N80" i="25"/>
  <c r="M80" i="25"/>
  <c r="L80" i="25"/>
  <c r="K80" i="25"/>
  <c r="J80" i="25"/>
  <c r="I80" i="25"/>
  <c r="H80" i="25"/>
  <c r="G80" i="25"/>
  <c r="F80" i="25"/>
  <c r="F79" i="25"/>
  <c r="F78" i="25"/>
  <c r="AC77" i="25"/>
  <c r="AK76" i="25"/>
  <c r="AK77" i="25" s="1"/>
  <c r="AJ76" i="25"/>
  <c r="AI76" i="25"/>
  <c r="AH76" i="25"/>
  <c r="AG76" i="25"/>
  <c r="AF76" i="25"/>
  <c r="AE76" i="25"/>
  <c r="AD76" i="25"/>
  <c r="AC76" i="25"/>
  <c r="AB76" i="25"/>
  <c r="AA76" i="25"/>
  <c r="Z76" i="25"/>
  <c r="Z77" i="25" s="1"/>
  <c r="Y76" i="25"/>
  <c r="X76" i="25"/>
  <c r="W76" i="25"/>
  <c r="V76" i="25"/>
  <c r="U76" i="25"/>
  <c r="U77" i="25" s="1"/>
  <c r="T76" i="25"/>
  <c r="S76" i="25"/>
  <c r="R76" i="25"/>
  <c r="R77" i="25" s="1"/>
  <c r="Q76" i="25"/>
  <c r="P76" i="25"/>
  <c r="O76" i="25"/>
  <c r="N76" i="25"/>
  <c r="M76" i="25"/>
  <c r="M77" i="25" s="1"/>
  <c r="L76" i="25"/>
  <c r="K76" i="25"/>
  <c r="J76" i="25"/>
  <c r="J77" i="25" s="1"/>
  <c r="I76" i="25"/>
  <c r="H76" i="25"/>
  <c r="G76" i="25"/>
  <c r="AK75" i="25"/>
  <c r="AJ75" i="25"/>
  <c r="AI75" i="25"/>
  <c r="AH75" i="25"/>
  <c r="AH77" i="25" s="1"/>
  <c r="AG75" i="25"/>
  <c r="AF75" i="25"/>
  <c r="AE75" i="25"/>
  <c r="AD75" i="25"/>
  <c r="AC75" i="25"/>
  <c r="AB75" i="25"/>
  <c r="AA75" i="25"/>
  <c r="Z75" i="25"/>
  <c r="Y75" i="25"/>
  <c r="X75" i="25"/>
  <c r="W75" i="25"/>
  <c r="V75" i="25"/>
  <c r="U75" i="25"/>
  <c r="T75" i="25"/>
  <c r="S75" i="25"/>
  <c r="R75" i="25"/>
  <c r="Q75" i="25"/>
  <c r="P75" i="25"/>
  <c r="O75" i="25"/>
  <c r="N75" i="25"/>
  <c r="M75" i="25"/>
  <c r="L75" i="25"/>
  <c r="K75" i="25"/>
  <c r="J75" i="25"/>
  <c r="I75" i="25"/>
  <c r="H75" i="25"/>
  <c r="G75" i="25"/>
  <c r="F74" i="25"/>
  <c r="F73" i="25"/>
  <c r="F72" i="25"/>
  <c r="F71" i="25"/>
  <c r="F70" i="25"/>
  <c r="F69" i="25"/>
  <c r="AK68" i="25"/>
  <c r="AJ68" i="25"/>
  <c r="AI68" i="25"/>
  <c r="AH68" i="25"/>
  <c r="AG68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AK67" i="25"/>
  <c r="AJ67" i="25"/>
  <c r="AI67" i="25"/>
  <c r="AH67" i="25"/>
  <c r="AG67" i="25"/>
  <c r="AF67" i="25"/>
  <c r="AE67" i="25"/>
  <c r="AD67" i="25"/>
  <c r="AC67" i="25"/>
  <c r="AB67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AK66" i="25"/>
  <c r="AJ66" i="25"/>
  <c r="AI66" i="25"/>
  <c r="AH66" i="25"/>
  <c r="AG66" i="25"/>
  <c r="AF66" i="25"/>
  <c r="AE66" i="25"/>
  <c r="AD66" i="25"/>
  <c r="AC66" i="25"/>
  <c r="AB66" i="25"/>
  <c r="AA66" i="25"/>
  <c r="Z66" i="25"/>
  <c r="Y66" i="25"/>
  <c r="X66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F65" i="25"/>
  <c r="AK64" i="25"/>
  <c r="AJ64" i="25"/>
  <c r="AI64" i="25"/>
  <c r="AH64" i="25"/>
  <c r="AG64" i="25"/>
  <c r="AF64" i="25"/>
  <c r="AE64" i="25"/>
  <c r="AD64" i="25"/>
  <c r="AC64" i="25"/>
  <c r="AB64" i="25"/>
  <c r="AA64" i="25"/>
  <c r="Z64" i="25"/>
  <c r="Y64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AK63" i="25"/>
  <c r="AJ63" i="25"/>
  <c r="AI63" i="25"/>
  <c r="AI77" i="25" s="1"/>
  <c r="AH63" i="25"/>
  <c r="AG63" i="25"/>
  <c r="AG77" i="25" s="1"/>
  <c r="AF63" i="25"/>
  <c r="AE63" i="25"/>
  <c r="AD63" i="25"/>
  <c r="AD77" i="25" s="1"/>
  <c r="AC63" i="25"/>
  <c r="AB63" i="25"/>
  <c r="AA63" i="25"/>
  <c r="AA77" i="25" s="1"/>
  <c r="Z63" i="25"/>
  <c r="Y63" i="25"/>
  <c r="Y77" i="25" s="1"/>
  <c r="X63" i="25"/>
  <c r="W63" i="25"/>
  <c r="V63" i="25"/>
  <c r="V77" i="25" s="1"/>
  <c r="U63" i="25"/>
  <c r="T63" i="25"/>
  <c r="S63" i="25"/>
  <c r="S77" i="25" s="1"/>
  <c r="R63" i="25"/>
  <c r="Q63" i="25"/>
  <c r="Q77" i="25" s="1"/>
  <c r="P63" i="25"/>
  <c r="O63" i="25"/>
  <c r="N63" i="25"/>
  <c r="N77" i="25" s="1"/>
  <c r="M63" i="25"/>
  <c r="L63" i="25"/>
  <c r="K63" i="25"/>
  <c r="K77" i="25" s="1"/>
  <c r="J63" i="25"/>
  <c r="I63" i="25"/>
  <c r="I77" i="25" s="1"/>
  <c r="H63" i="25"/>
  <c r="G63" i="25"/>
  <c r="G62" i="25"/>
  <c r="H62" i="25" s="1"/>
  <c r="I62" i="25" s="1"/>
  <c r="J62" i="25" s="1"/>
  <c r="K62" i="25" s="1"/>
  <c r="L62" i="25" s="1"/>
  <c r="M62" i="25" s="1"/>
  <c r="N62" i="25" s="1"/>
  <c r="O62" i="25" s="1"/>
  <c r="P62" i="25" s="1"/>
  <c r="Q62" i="25" s="1"/>
  <c r="R62" i="25" s="1"/>
  <c r="S62" i="25" s="1"/>
  <c r="T62" i="25" s="1"/>
  <c r="U62" i="25" s="1"/>
  <c r="V62" i="25" s="1"/>
  <c r="W62" i="25" s="1"/>
  <c r="X62" i="25" s="1"/>
  <c r="Y62" i="25" s="1"/>
  <c r="Z62" i="25" s="1"/>
  <c r="AA62" i="25" s="1"/>
  <c r="AB62" i="25" s="1"/>
  <c r="AC62" i="25" s="1"/>
  <c r="AD62" i="25" s="1"/>
  <c r="AE62" i="25" s="1"/>
  <c r="AF62" i="25" s="1"/>
  <c r="AG62" i="25" s="1"/>
  <c r="AH62" i="25" s="1"/>
  <c r="AI62" i="25" s="1"/>
  <c r="AJ62" i="25" s="1"/>
  <c r="AK62" i="25" s="1"/>
  <c r="AK61" i="25"/>
  <c r="AJ61" i="25"/>
  <c r="AI61" i="25"/>
  <c r="AH61" i="25"/>
  <c r="AG61" i="25"/>
  <c r="AF61" i="25"/>
  <c r="AE61" i="25"/>
  <c r="AD61" i="25"/>
  <c r="AC61" i="25"/>
  <c r="AB61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0" i="25"/>
  <c r="F59" i="25"/>
  <c r="F58" i="25"/>
  <c r="K57" i="25"/>
  <c r="L57" i="25" s="1"/>
  <c r="M57" i="25" s="1"/>
  <c r="N57" i="25" s="1"/>
  <c r="O57" i="25" s="1"/>
  <c r="P57" i="25" s="1"/>
  <c r="Q57" i="25" s="1"/>
  <c r="R57" i="25" s="1"/>
  <c r="S57" i="25" s="1"/>
  <c r="T57" i="25" s="1"/>
  <c r="U57" i="25" s="1"/>
  <c r="V57" i="25" s="1"/>
  <c r="W57" i="25" s="1"/>
  <c r="X57" i="25" s="1"/>
  <c r="Y57" i="25" s="1"/>
  <c r="Z57" i="25" s="1"/>
  <c r="AA57" i="25" s="1"/>
  <c r="AB57" i="25" s="1"/>
  <c r="AC57" i="25" s="1"/>
  <c r="AD57" i="25" s="1"/>
  <c r="AE57" i="25" s="1"/>
  <c r="AF57" i="25" s="1"/>
  <c r="AG57" i="25" s="1"/>
  <c r="AH57" i="25" s="1"/>
  <c r="AI57" i="25" s="1"/>
  <c r="AJ57" i="25" s="1"/>
  <c r="AK57" i="25" s="1"/>
  <c r="G57" i="25"/>
  <c r="H57" i="25" s="1"/>
  <c r="I57" i="25" s="1"/>
  <c r="J57" i="25" s="1"/>
  <c r="AH56" i="25"/>
  <c r="AK55" i="25"/>
  <c r="AK56" i="25" s="1"/>
  <c r="AJ55" i="25"/>
  <c r="AI55" i="25"/>
  <c r="AH55" i="25"/>
  <c r="AG55" i="25"/>
  <c r="AF55" i="25"/>
  <c r="AF56" i="25" s="1"/>
  <c r="AE55" i="25"/>
  <c r="AE56" i="25" s="1"/>
  <c r="AD55" i="25"/>
  <c r="AC55" i="25"/>
  <c r="AC56" i="25" s="1"/>
  <c r="AB55" i="25"/>
  <c r="AA55" i="25"/>
  <c r="Z55" i="25"/>
  <c r="Z56" i="25" s="1"/>
  <c r="Y55" i="25"/>
  <c r="X55" i="25"/>
  <c r="X56" i="25" s="1"/>
  <c r="W55" i="25"/>
  <c r="W56" i="25" s="1"/>
  <c r="V55" i="25"/>
  <c r="U55" i="25"/>
  <c r="U56" i="25" s="1"/>
  <c r="T55" i="25"/>
  <c r="S55" i="25"/>
  <c r="R55" i="25"/>
  <c r="R56" i="25" s="1"/>
  <c r="Q55" i="25"/>
  <c r="P55" i="25"/>
  <c r="P56" i="25" s="1"/>
  <c r="O55" i="25"/>
  <c r="O56" i="25" s="1"/>
  <c r="N55" i="25"/>
  <c r="M55" i="25"/>
  <c r="L55" i="25"/>
  <c r="K55" i="25"/>
  <c r="J55" i="25"/>
  <c r="J56" i="25" s="1"/>
  <c r="I55" i="25"/>
  <c r="H55" i="25"/>
  <c r="H56" i="25" s="1"/>
  <c r="G55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55" i="25" s="1"/>
  <c r="F42" i="25"/>
  <c r="F41" i="25"/>
  <c r="AI40" i="25"/>
  <c r="AA40" i="25"/>
  <c r="P40" i="25"/>
  <c r="H40" i="25"/>
  <c r="Z39" i="25"/>
  <c r="AK38" i="25"/>
  <c r="AK39" i="25" s="1"/>
  <c r="AJ38" i="25"/>
  <c r="AJ39" i="25" s="1"/>
  <c r="AI38" i="25"/>
  <c r="AH38" i="25"/>
  <c r="AH39" i="25" s="1"/>
  <c r="AG38" i="25"/>
  <c r="AF38" i="25"/>
  <c r="AE38" i="25"/>
  <c r="AE39" i="25" s="1"/>
  <c r="AD38" i="25"/>
  <c r="AC38" i="25"/>
  <c r="AB38" i="25"/>
  <c r="AB39" i="25" s="1"/>
  <c r="AA38" i="25"/>
  <c r="Z38" i="25"/>
  <c r="Y38" i="25"/>
  <c r="X38" i="25"/>
  <c r="W38" i="25"/>
  <c r="W39" i="25" s="1"/>
  <c r="V38" i="25"/>
  <c r="U38" i="25"/>
  <c r="U39" i="25" s="1"/>
  <c r="T38" i="25"/>
  <c r="T39" i="25" s="1"/>
  <c r="S38" i="25"/>
  <c r="R38" i="25"/>
  <c r="R39" i="25" s="1"/>
  <c r="Q38" i="25"/>
  <c r="Q39" i="25" s="1"/>
  <c r="P38" i="25"/>
  <c r="O38" i="25"/>
  <c r="O39" i="25" s="1"/>
  <c r="N38" i="25"/>
  <c r="M38" i="25"/>
  <c r="L38" i="25"/>
  <c r="L39" i="25" s="1"/>
  <c r="K38" i="25"/>
  <c r="J38" i="25"/>
  <c r="J39" i="25" s="1"/>
  <c r="I38" i="25"/>
  <c r="H38" i="25"/>
  <c r="G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AH12" i="25"/>
  <c r="Z12" i="25"/>
  <c r="L12" i="25"/>
  <c r="J12" i="25"/>
  <c r="F11" i="25"/>
  <c r="AI9" i="25"/>
  <c r="AH9" i="25"/>
  <c r="AE9" i="25"/>
  <c r="AE40" i="25" s="1"/>
  <c r="AC9" i="25"/>
  <c r="AA9" i="25"/>
  <c r="Z9" i="25"/>
  <c r="W9" i="25"/>
  <c r="S9" i="25"/>
  <c r="S40" i="25" s="1"/>
  <c r="R9" i="25"/>
  <c r="O9" i="25"/>
  <c r="O40" i="25" s="1"/>
  <c r="M9" i="25"/>
  <c r="K9" i="25"/>
  <c r="J9" i="25"/>
  <c r="J81" i="25" s="1"/>
  <c r="F8" i="25"/>
  <c r="B8" i="25"/>
  <c r="AK7" i="25"/>
  <c r="AK9" i="25" s="1"/>
  <c r="AJ7" i="25"/>
  <c r="AJ9" i="25" s="1"/>
  <c r="AI7" i="25"/>
  <c r="AH7" i="25"/>
  <c r="AG7" i="25"/>
  <c r="AG9" i="25" s="1"/>
  <c r="AG39" i="25" s="1"/>
  <c r="AF7" i="25"/>
  <c r="AF9" i="25" s="1"/>
  <c r="AE7" i="25"/>
  <c r="AD7" i="25"/>
  <c r="AD9" i="25" s="1"/>
  <c r="AC7" i="25"/>
  <c r="AB7" i="25"/>
  <c r="AB9" i="25" s="1"/>
  <c r="AA7" i="25"/>
  <c r="Z7" i="25"/>
  <c r="Y7" i="25"/>
  <c r="Y9" i="25" s="1"/>
  <c r="Y40" i="25" s="1"/>
  <c r="X7" i="25"/>
  <c r="X9" i="25" s="1"/>
  <c r="X40" i="25" s="1"/>
  <c r="W7" i="25"/>
  <c r="V7" i="25"/>
  <c r="V9" i="25" s="1"/>
  <c r="U7" i="25"/>
  <c r="U9" i="25" s="1"/>
  <c r="T7" i="25"/>
  <c r="T9" i="25" s="1"/>
  <c r="S7" i="25"/>
  <c r="R7" i="25"/>
  <c r="Q7" i="25"/>
  <c r="Q9" i="25" s="1"/>
  <c r="Q40" i="25" s="1"/>
  <c r="P7" i="25"/>
  <c r="P9" i="25" s="1"/>
  <c r="O7" i="25"/>
  <c r="N7" i="25"/>
  <c r="N9" i="25" s="1"/>
  <c r="M7" i="25"/>
  <c r="L7" i="25"/>
  <c r="L9" i="25" s="1"/>
  <c r="K7" i="25"/>
  <c r="J7" i="25"/>
  <c r="I7" i="25"/>
  <c r="I9" i="25" s="1"/>
  <c r="H7" i="25"/>
  <c r="H9" i="25" s="1"/>
  <c r="G7" i="25"/>
  <c r="G9" i="25" s="1"/>
  <c r="F6" i="25"/>
  <c r="B6" i="25"/>
  <c r="F5" i="25"/>
  <c r="B5" i="25"/>
  <c r="F94" i="24"/>
  <c r="F93" i="24"/>
  <c r="F92" i="24"/>
  <c r="F91" i="24"/>
  <c r="F90" i="24"/>
  <c r="F89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6" i="24"/>
  <c r="B86" i="24"/>
  <c r="F85" i="24"/>
  <c r="B85" i="24"/>
  <c r="F84" i="24"/>
  <c r="B84" i="24"/>
  <c r="F83" i="24"/>
  <c r="B83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79" i="24"/>
  <c r="F80" i="24" s="1"/>
  <c r="F78" i="24"/>
  <c r="F74" i="24"/>
  <c r="F73" i="24"/>
  <c r="F72" i="24"/>
  <c r="F71" i="24"/>
  <c r="F70" i="24"/>
  <c r="F69" i="24"/>
  <c r="W77" i="24"/>
  <c r="F65" i="24"/>
  <c r="AK77" i="24"/>
  <c r="AG77" i="24"/>
  <c r="AC77" i="24"/>
  <c r="U77" i="24"/>
  <c r="Q77" i="24"/>
  <c r="M77" i="24"/>
  <c r="F60" i="24"/>
  <c r="F59" i="24"/>
  <c r="F58" i="24"/>
  <c r="X56" i="24"/>
  <c r="AK55" i="24"/>
  <c r="AK56" i="24" s="1"/>
  <c r="AJ55" i="24"/>
  <c r="AJ56" i="24" s="1"/>
  <c r="AI55" i="24"/>
  <c r="AI56" i="24" s="1"/>
  <c r="AH55" i="24"/>
  <c r="AG55" i="24"/>
  <c r="AF55" i="24"/>
  <c r="AF56" i="24" s="1"/>
  <c r="AE55" i="24"/>
  <c r="AD55" i="24"/>
  <c r="AD56" i="24" s="1"/>
  <c r="AC55" i="24"/>
  <c r="AC56" i="24" s="1"/>
  <c r="AB55" i="24"/>
  <c r="AB56" i="24" s="1"/>
  <c r="AA55" i="24"/>
  <c r="AA56" i="24" s="1"/>
  <c r="Z55" i="24"/>
  <c r="Y55" i="24"/>
  <c r="X55" i="24"/>
  <c r="W55" i="24"/>
  <c r="V55" i="24"/>
  <c r="V56" i="24" s="1"/>
  <c r="U55" i="24"/>
  <c r="U56" i="24" s="1"/>
  <c r="T55" i="24"/>
  <c r="T56" i="24" s="1"/>
  <c r="S55" i="24"/>
  <c r="S56" i="24" s="1"/>
  <c r="R55" i="24"/>
  <c r="R56" i="24" s="1"/>
  <c r="Q55" i="24"/>
  <c r="P55" i="24"/>
  <c r="P56" i="24" s="1"/>
  <c r="O55" i="24"/>
  <c r="N55" i="24"/>
  <c r="N56" i="24" s="1"/>
  <c r="M55" i="24"/>
  <c r="M56" i="24" s="1"/>
  <c r="L55" i="24"/>
  <c r="L56" i="24" s="1"/>
  <c r="K55" i="24"/>
  <c r="K56" i="24" s="1"/>
  <c r="J55" i="24"/>
  <c r="J56" i="24" s="1"/>
  <c r="I55" i="24"/>
  <c r="H55" i="24"/>
  <c r="H56" i="24" s="1"/>
  <c r="G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55" i="24" s="1"/>
  <c r="AD40" i="24"/>
  <c r="N40" i="24"/>
  <c r="AK38" i="24"/>
  <c r="AK39" i="24" s="1"/>
  <c r="AJ38" i="24"/>
  <c r="AJ39" i="24" s="1"/>
  <c r="AI38" i="24"/>
  <c r="AI39" i="24" s="1"/>
  <c r="AH38" i="24"/>
  <c r="AG38" i="24"/>
  <c r="AF38" i="24"/>
  <c r="AF39" i="24" s="1"/>
  <c r="AE38" i="24"/>
  <c r="AE39" i="24" s="1"/>
  <c r="AD38" i="24"/>
  <c r="AD39" i="24" s="1"/>
  <c r="AC38" i="24"/>
  <c r="AC39" i="24" s="1"/>
  <c r="AB38" i="24"/>
  <c r="AB39" i="24" s="1"/>
  <c r="AA38" i="24"/>
  <c r="AA39" i="24" s="1"/>
  <c r="Z38" i="24"/>
  <c r="Y38" i="24"/>
  <c r="X38" i="24"/>
  <c r="X39" i="24" s="1"/>
  <c r="W38" i="24"/>
  <c r="V38" i="24"/>
  <c r="V39" i="24" s="1"/>
  <c r="U38" i="24"/>
  <c r="U39" i="24" s="1"/>
  <c r="T38" i="24"/>
  <c r="T39" i="24" s="1"/>
  <c r="S38" i="24"/>
  <c r="S39" i="24" s="1"/>
  <c r="R38" i="24"/>
  <c r="R39" i="24" s="1"/>
  <c r="Q38" i="24"/>
  <c r="P38" i="24"/>
  <c r="P39" i="24" s="1"/>
  <c r="O38" i="24"/>
  <c r="O39" i="24" s="1"/>
  <c r="N38" i="24"/>
  <c r="N39" i="24" s="1"/>
  <c r="M38" i="24"/>
  <c r="M39" i="24" s="1"/>
  <c r="L38" i="24"/>
  <c r="L39" i="24" s="1"/>
  <c r="K38" i="24"/>
  <c r="K39" i="24" s="1"/>
  <c r="J38" i="24"/>
  <c r="J39" i="24" s="1"/>
  <c r="I38" i="24"/>
  <c r="H38" i="24"/>
  <c r="H39" i="24" s="1"/>
  <c r="G38" i="24"/>
  <c r="G39" i="24" s="1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AJ12" i="24"/>
  <c r="AB12" i="24"/>
  <c r="T12" i="24"/>
  <c r="R12" i="24"/>
  <c r="L12" i="24"/>
  <c r="J12" i="24"/>
  <c r="F11" i="24"/>
  <c r="AK9" i="24"/>
  <c r="AJ9" i="24"/>
  <c r="AJ40" i="24" s="1"/>
  <c r="AF9" i="24"/>
  <c r="AC9" i="24"/>
  <c r="AB9" i="24"/>
  <c r="X9" i="24"/>
  <c r="U9" i="24"/>
  <c r="T9" i="24"/>
  <c r="T40" i="24" s="1"/>
  <c r="R9" i="24"/>
  <c r="R40" i="24" s="1"/>
  <c r="P9" i="24"/>
  <c r="M9" i="24"/>
  <c r="L9" i="24"/>
  <c r="L40" i="24" s="1"/>
  <c r="J9" i="24"/>
  <c r="J40" i="24" s="1"/>
  <c r="H9" i="24"/>
  <c r="F8" i="24"/>
  <c r="B8" i="24"/>
  <c r="AK7" i="24"/>
  <c r="AJ7" i="24"/>
  <c r="AI7" i="24"/>
  <c r="AI9" i="24" s="1"/>
  <c r="AH7" i="24"/>
  <c r="AH9" i="24" s="1"/>
  <c r="AG7" i="24"/>
  <c r="AG9" i="24" s="1"/>
  <c r="AF7" i="24"/>
  <c r="AE7" i="24"/>
  <c r="AE9" i="24" s="1"/>
  <c r="AE12" i="24" s="1"/>
  <c r="AD7" i="24"/>
  <c r="AD9" i="24" s="1"/>
  <c r="AC7" i="24"/>
  <c r="AB7" i="24"/>
  <c r="AA7" i="24"/>
  <c r="AA9" i="24" s="1"/>
  <c r="Z7" i="24"/>
  <c r="Z9" i="24" s="1"/>
  <c r="Y7" i="24"/>
  <c r="Y9" i="24" s="1"/>
  <c r="X7" i="24"/>
  <c r="W7" i="24"/>
  <c r="W9" i="24" s="1"/>
  <c r="V7" i="24"/>
  <c r="V9" i="24" s="1"/>
  <c r="U7" i="24"/>
  <c r="T7" i="24"/>
  <c r="S7" i="24"/>
  <c r="S9" i="24" s="1"/>
  <c r="R7" i="24"/>
  <c r="Q7" i="24"/>
  <c r="Q9" i="24" s="1"/>
  <c r="P7" i="24"/>
  <c r="O7" i="24"/>
  <c r="O9" i="24" s="1"/>
  <c r="N7" i="24"/>
  <c r="N9" i="24" s="1"/>
  <c r="M7" i="24"/>
  <c r="L7" i="24"/>
  <c r="K7" i="24"/>
  <c r="K9" i="24" s="1"/>
  <c r="J7" i="24"/>
  <c r="I7" i="24"/>
  <c r="I9" i="24" s="1"/>
  <c r="H7" i="24"/>
  <c r="F7" i="24" s="1"/>
  <c r="G7" i="24"/>
  <c r="G9" i="24" s="1"/>
  <c r="H1" i="24" s="1"/>
  <c r="F6" i="24"/>
  <c r="B6" i="24"/>
  <c r="F5" i="24"/>
  <c r="B5" i="24"/>
  <c r="F94" i="23"/>
  <c r="F93" i="23"/>
  <c r="F92" i="23"/>
  <c r="F91" i="23"/>
  <c r="F90" i="23"/>
  <c r="F89" i="23"/>
  <c r="AK87" i="23"/>
  <c r="AJ87" i="23"/>
  <c r="AI87" i="23"/>
  <c r="AH87" i="23"/>
  <c r="AG87" i="23"/>
  <c r="AF87" i="23"/>
  <c r="AE87" i="23"/>
  <c r="AD87" i="23"/>
  <c r="AC87" i="23"/>
  <c r="AB87" i="23"/>
  <c r="AA87" i="23"/>
  <c r="Z87" i="23"/>
  <c r="Y87" i="23"/>
  <c r="X87" i="23"/>
  <c r="W87" i="23"/>
  <c r="V87" i="23"/>
  <c r="U87" i="23"/>
  <c r="T87" i="23"/>
  <c r="S87" i="23"/>
  <c r="R87" i="23"/>
  <c r="Q87" i="23"/>
  <c r="P87" i="23"/>
  <c r="O87" i="23"/>
  <c r="N87" i="23"/>
  <c r="M87" i="23"/>
  <c r="L87" i="23"/>
  <c r="K87" i="23"/>
  <c r="J87" i="23"/>
  <c r="I87" i="23"/>
  <c r="H87" i="23"/>
  <c r="G87" i="23"/>
  <c r="F87" i="23" s="1"/>
  <c r="B87" i="23"/>
  <c r="F86" i="23"/>
  <c r="B86" i="23"/>
  <c r="F85" i="23"/>
  <c r="B85" i="23"/>
  <c r="F84" i="23"/>
  <c r="B84" i="23"/>
  <c r="F83" i="23"/>
  <c r="B83" i="23"/>
  <c r="AK80" i="23"/>
  <c r="AJ80" i="23"/>
  <c r="AI80" i="23"/>
  <c r="AH80" i="23"/>
  <c r="AG80" i="23"/>
  <c r="AF80" i="23"/>
  <c r="AE80" i="23"/>
  <c r="AD80" i="23"/>
  <c r="AC80" i="23"/>
  <c r="AB80" i="23"/>
  <c r="AA80" i="23"/>
  <c r="Z80" i="23"/>
  <c r="Y80" i="23"/>
  <c r="X80" i="23"/>
  <c r="W80" i="23"/>
  <c r="V80" i="23"/>
  <c r="U80" i="23"/>
  <c r="T80" i="23"/>
  <c r="S80" i="23"/>
  <c r="R80" i="23"/>
  <c r="Q80" i="23"/>
  <c r="P80" i="23"/>
  <c r="O80" i="23"/>
  <c r="N80" i="23"/>
  <c r="M80" i="23"/>
  <c r="L80" i="23"/>
  <c r="K80" i="23"/>
  <c r="J80" i="23"/>
  <c r="I80" i="23"/>
  <c r="H80" i="23"/>
  <c r="G80" i="23"/>
  <c r="F79" i="23"/>
  <c r="F78" i="23"/>
  <c r="F80" i="23" s="1"/>
  <c r="Z77" i="23"/>
  <c r="AK76" i="23"/>
  <c r="AJ76" i="23"/>
  <c r="AI76" i="23"/>
  <c r="AH76" i="23"/>
  <c r="AG76" i="23"/>
  <c r="AF76" i="23"/>
  <c r="AE76" i="23"/>
  <c r="AE77" i="23" s="1"/>
  <c r="AD76" i="23"/>
  <c r="AC76" i="23"/>
  <c r="AB76" i="23"/>
  <c r="AA76" i="23"/>
  <c r="Z76" i="23"/>
  <c r="Y76" i="23"/>
  <c r="X76" i="23"/>
  <c r="W76" i="23"/>
  <c r="W77" i="23" s="1"/>
  <c r="V76" i="23"/>
  <c r="U76" i="23"/>
  <c r="T76" i="23"/>
  <c r="S76" i="23"/>
  <c r="R76" i="23"/>
  <c r="Q76" i="23"/>
  <c r="P76" i="23"/>
  <c r="O76" i="23"/>
  <c r="O77" i="23" s="1"/>
  <c r="N76" i="23"/>
  <c r="M76" i="23"/>
  <c r="L76" i="23"/>
  <c r="K76" i="23"/>
  <c r="J76" i="23"/>
  <c r="I76" i="23"/>
  <c r="H76" i="23"/>
  <c r="G76" i="23"/>
  <c r="G77" i="23" s="1"/>
  <c r="AK75" i="23"/>
  <c r="AJ75" i="23"/>
  <c r="AI75" i="23"/>
  <c r="AH75" i="23"/>
  <c r="AG75" i="23"/>
  <c r="AF75" i="23"/>
  <c r="AE75" i="23"/>
  <c r="AD75" i="23"/>
  <c r="AC75" i="23"/>
  <c r="AB75" i="23"/>
  <c r="AA75" i="23"/>
  <c r="Z75" i="23"/>
  <c r="Y75" i="23"/>
  <c r="X75" i="23"/>
  <c r="W75" i="23"/>
  <c r="V75" i="23"/>
  <c r="U75" i="23"/>
  <c r="T75" i="23"/>
  <c r="S75" i="23"/>
  <c r="R75" i="23"/>
  <c r="Q75" i="23"/>
  <c r="P75" i="23"/>
  <c r="O75" i="23"/>
  <c r="N75" i="23"/>
  <c r="M75" i="23"/>
  <c r="L75" i="23"/>
  <c r="K75" i="23"/>
  <c r="J75" i="23"/>
  <c r="I75" i="23"/>
  <c r="H75" i="23"/>
  <c r="G75" i="23"/>
  <c r="F74" i="23"/>
  <c r="F73" i="23"/>
  <c r="F72" i="23"/>
  <c r="F71" i="23"/>
  <c r="F70" i="23"/>
  <c r="F69" i="23"/>
  <c r="AK68" i="23"/>
  <c r="AJ68" i="23"/>
  <c r="AI68" i="23"/>
  <c r="AH68" i="23"/>
  <c r="AG68" i="23"/>
  <c r="AF68" i="23"/>
  <c r="AE68" i="23"/>
  <c r="AD68" i="23"/>
  <c r="AC68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AK67" i="23"/>
  <c r="AJ67" i="23"/>
  <c r="AI67" i="23"/>
  <c r="AH67" i="23"/>
  <c r="AH77" i="23" s="1"/>
  <c r="AG67" i="23"/>
  <c r="AF67" i="23"/>
  <c r="AE67" i="23"/>
  <c r="AD67" i="23"/>
  <c r="AC67" i="23"/>
  <c r="AB67" i="23"/>
  <c r="AA67" i="23"/>
  <c r="Z67" i="23"/>
  <c r="Y67" i="23"/>
  <c r="X67" i="23"/>
  <c r="W67" i="23"/>
  <c r="V67" i="23"/>
  <c r="U67" i="23"/>
  <c r="T67" i="23"/>
  <c r="S67" i="23"/>
  <c r="R67" i="23"/>
  <c r="R77" i="23" s="1"/>
  <c r="Q67" i="23"/>
  <c r="P67" i="23"/>
  <c r="O67" i="23"/>
  <c r="N67" i="23"/>
  <c r="M67" i="23"/>
  <c r="L67" i="23"/>
  <c r="K67" i="23"/>
  <c r="J67" i="23"/>
  <c r="J77" i="23" s="1"/>
  <c r="I67" i="23"/>
  <c r="H67" i="23"/>
  <c r="G67" i="23"/>
  <c r="AK66" i="23"/>
  <c r="AJ66" i="23"/>
  <c r="AI66" i="23"/>
  <c r="AH66" i="23"/>
  <c r="AG66" i="23"/>
  <c r="AF66" i="23"/>
  <c r="AE66" i="23"/>
  <c r="AD66" i="23"/>
  <c r="AC66" i="23"/>
  <c r="AB66" i="23"/>
  <c r="AA66" i="23"/>
  <c r="Z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5" i="23"/>
  <c r="AK64" i="23"/>
  <c r="AJ64" i="23"/>
  <c r="AI64" i="23"/>
  <c r="AH64" i="23"/>
  <c r="AG64" i="23"/>
  <c r="AF64" i="23"/>
  <c r="AE64" i="23"/>
  <c r="AD64" i="23"/>
  <c r="AC64" i="23"/>
  <c r="AB64" i="23"/>
  <c r="AA64" i="23"/>
  <c r="Z64" i="23"/>
  <c r="Y64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AK63" i="23"/>
  <c r="AJ63" i="23"/>
  <c r="AI63" i="23"/>
  <c r="AH63" i="23"/>
  <c r="AG63" i="23"/>
  <c r="AG77" i="23" s="1"/>
  <c r="AF63" i="23"/>
  <c r="AF77" i="23" s="1"/>
  <c r="AE63" i="23"/>
  <c r="AD63" i="23"/>
  <c r="AD77" i="23" s="1"/>
  <c r="AC63" i="23"/>
  <c r="AB63" i="23"/>
  <c r="AA63" i="23"/>
  <c r="Z63" i="23"/>
  <c r="Y63" i="23"/>
  <c r="Y77" i="23" s="1"/>
  <c r="X63" i="23"/>
  <c r="X77" i="23" s="1"/>
  <c r="W63" i="23"/>
  <c r="V63" i="23"/>
  <c r="V77" i="23" s="1"/>
  <c r="U63" i="23"/>
  <c r="T63" i="23"/>
  <c r="S63" i="23"/>
  <c r="S77" i="23" s="1"/>
  <c r="R63" i="23"/>
  <c r="Q63" i="23"/>
  <c r="Q77" i="23" s="1"/>
  <c r="P63" i="23"/>
  <c r="P77" i="23" s="1"/>
  <c r="O63" i="23"/>
  <c r="N63" i="23"/>
  <c r="N77" i="23" s="1"/>
  <c r="M63" i="23"/>
  <c r="L63" i="23"/>
  <c r="K63" i="23"/>
  <c r="K77" i="23" s="1"/>
  <c r="J63" i="23"/>
  <c r="I63" i="23"/>
  <c r="I77" i="23" s="1"/>
  <c r="H63" i="23"/>
  <c r="H77" i="23" s="1"/>
  <c r="G63" i="23"/>
  <c r="O62" i="23"/>
  <c r="P62" i="23" s="1"/>
  <c r="Q62" i="23" s="1"/>
  <c r="R62" i="23" s="1"/>
  <c r="S62" i="23" s="1"/>
  <c r="T62" i="23" s="1"/>
  <c r="U62" i="23" s="1"/>
  <c r="V62" i="23" s="1"/>
  <c r="W62" i="23" s="1"/>
  <c r="X62" i="23" s="1"/>
  <c r="Y62" i="23" s="1"/>
  <c r="Z62" i="23" s="1"/>
  <c r="AA62" i="23" s="1"/>
  <c r="AB62" i="23" s="1"/>
  <c r="AC62" i="23" s="1"/>
  <c r="AD62" i="23" s="1"/>
  <c r="AE62" i="23" s="1"/>
  <c r="AF62" i="23" s="1"/>
  <c r="AG62" i="23" s="1"/>
  <c r="AH62" i="23" s="1"/>
  <c r="AI62" i="23" s="1"/>
  <c r="AJ62" i="23" s="1"/>
  <c r="AK62" i="23" s="1"/>
  <c r="J62" i="23"/>
  <c r="K62" i="23" s="1"/>
  <c r="L62" i="23" s="1"/>
  <c r="M62" i="23" s="1"/>
  <c r="N62" i="23" s="1"/>
  <c r="G62" i="23"/>
  <c r="H62" i="23" s="1"/>
  <c r="I62" i="23" s="1"/>
  <c r="AK61" i="23"/>
  <c r="AJ61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0" i="23"/>
  <c r="F59" i="23"/>
  <c r="F58" i="23"/>
  <c r="K57" i="23"/>
  <c r="L57" i="23" s="1"/>
  <c r="M57" i="23" s="1"/>
  <c r="N57" i="23" s="1"/>
  <c r="O57" i="23" s="1"/>
  <c r="P57" i="23" s="1"/>
  <c r="Q57" i="23" s="1"/>
  <c r="R57" i="23" s="1"/>
  <c r="S57" i="23" s="1"/>
  <c r="T57" i="23" s="1"/>
  <c r="U57" i="23" s="1"/>
  <c r="V57" i="23" s="1"/>
  <c r="W57" i="23" s="1"/>
  <c r="X57" i="23" s="1"/>
  <c r="Y57" i="23" s="1"/>
  <c r="Z57" i="23" s="1"/>
  <c r="AA57" i="23" s="1"/>
  <c r="AB57" i="23" s="1"/>
  <c r="AC57" i="23" s="1"/>
  <c r="AD57" i="23" s="1"/>
  <c r="AE57" i="23" s="1"/>
  <c r="AF57" i="23" s="1"/>
  <c r="AG57" i="23" s="1"/>
  <c r="AH57" i="23" s="1"/>
  <c r="AI57" i="23" s="1"/>
  <c r="AJ57" i="23" s="1"/>
  <c r="AK57" i="23" s="1"/>
  <c r="H57" i="23"/>
  <c r="I57" i="23" s="1"/>
  <c r="J57" i="23" s="1"/>
  <c r="G57" i="23"/>
  <c r="J56" i="23"/>
  <c r="AK55" i="23"/>
  <c r="AJ55" i="23"/>
  <c r="AI55" i="23"/>
  <c r="AH55" i="23"/>
  <c r="AH56" i="23" s="1"/>
  <c r="AG55" i="23"/>
  <c r="AF55" i="23"/>
  <c r="AE55" i="23"/>
  <c r="AD55" i="23"/>
  <c r="AC55" i="23"/>
  <c r="AB55" i="23"/>
  <c r="AA55" i="23"/>
  <c r="Z55" i="23"/>
  <c r="Z56" i="23" s="1"/>
  <c r="Y55" i="23"/>
  <c r="X55" i="23"/>
  <c r="W55" i="23"/>
  <c r="V55" i="23"/>
  <c r="U55" i="23"/>
  <c r="T55" i="23"/>
  <c r="S55" i="23"/>
  <c r="R55" i="23"/>
  <c r="R56" i="23" s="1"/>
  <c r="Q55" i="23"/>
  <c r="P55" i="23"/>
  <c r="O55" i="23"/>
  <c r="N55" i="23"/>
  <c r="M55" i="23"/>
  <c r="L55" i="23"/>
  <c r="K55" i="23"/>
  <c r="J55" i="23"/>
  <c r="I55" i="23"/>
  <c r="H55" i="23"/>
  <c r="G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55" i="23" s="1"/>
  <c r="AK38" i="23"/>
  <c r="AJ38" i="23"/>
  <c r="AI38" i="23"/>
  <c r="AI39" i="23" s="1"/>
  <c r="AH38" i="23"/>
  <c r="AH39" i="23" s="1"/>
  <c r="AG38" i="23"/>
  <c r="AF38" i="23"/>
  <c r="AE38" i="23"/>
  <c r="AD38" i="23"/>
  <c r="AC38" i="23"/>
  <c r="AB38" i="23"/>
  <c r="AA38" i="23"/>
  <c r="Z38" i="23"/>
  <c r="Z39" i="23" s="1"/>
  <c r="Y38" i="23"/>
  <c r="X38" i="23"/>
  <c r="W38" i="23"/>
  <c r="V38" i="23"/>
  <c r="U38" i="23"/>
  <c r="T38" i="23"/>
  <c r="S38" i="23"/>
  <c r="S39" i="23" s="1"/>
  <c r="R38" i="23"/>
  <c r="R39" i="23" s="1"/>
  <c r="Q38" i="23"/>
  <c r="P38" i="23"/>
  <c r="O38" i="23"/>
  <c r="N38" i="23"/>
  <c r="M38" i="23"/>
  <c r="L38" i="23"/>
  <c r="K38" i="23"/>
  <c r="J38" i="23"/>
  <c r="J40" i="23" s="1"/>
  <c r="I38" i="23"/>
  <c r="H38" i="23"/>
  <c r="G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38" i="23" s="1"/>
  <c r="AH12" i="23"/>
  <c r="Z12" i="23"/>
  <c r="R12" i="23"/>
  <c r="J12" i="23"/>
  <c r="F11" i="23"/>
  <c r="AH9" i="23"/>
  <c r="AF9" i="23"/>
  <c r="AF81" i="23" s="1"/>
  <c r="Z9" i="23"/>
  <c r="X9" i="23"/>
  <c r="X81" i="23" s="1"/>
  <c r="R9" i="23"/>
  <c r="P9" i="23"/>
  <c r="P81" i="23" s="1"/>
  <c r="J9" i="23"/>
  <c r="H9" i="23"/>
  <c r="H81" i="23" s="1"/>
  <c r="F8" i="23"/>
  <c r="B8" i="23"/>
  <c r="AK7" i="23"/>
  <c r="AK9" i="23" s="1"/>
  <c r="AJ7" i="23"/>
  <c r="AJ9" i="23" s="1"/>
  <c r="AI7" i="23"/>
  <c r="AI9" i="23" s="1"/>
  <c r="AH7" i="23"/>
  <c r="AG7" i="23"/>
  <c r="AG9" i="23" s="1"/>
  <c r="AF7" i="23"/>
  <c r="AE7" i="23"/>
  <c r="AE9" i="23" s="1"/>
  <c r="AD7" i="23"/>
  <c r="AD9" i="23" s="1"/>
  <c r="AC7" i="23"/>
  <c r="AC9" i="23" s="1"/>
  <c r="AB7" i="23"/>
  <c r="AB9" i="23" s="1"/>
  <c r="AA7" i="23"/>
  <c r="AA9" i="23" s="1"/>
  <c r="Z7" i="23"/>
  <c r="Y7" i="23"/>
  <c r="Y9" i="23" s="1"/>
  <c r="X7" i="23"/>
  <c r="W7" i="23"/>
  <c r="W9" i="23" s="1"/>
  <c r="V7" i="23"/>
  <c r="V9" i="23" s="1"/>
  <c r="U7" i="23"/>
  <c r="U9" i="23" s="1"/>
  <c r="T7" i="23"/>
  <c r="T9" i="23" s="1"/>
  <c r="S7" i="23"/>
  <c r="S9" i="23" s="1"/>
  <c r="R7" i="23"/>
  <c r="Q7" i="23"/>
  <c r="Q9" i="23" s="1"/>
  <c r="P7" i="23"/>
  <c r="O7" i="23"/>
  <c r="O9" i="23" s="1"/>
  <c r="N7" i="23"/>
  <c r="N9" i="23" s="1"/>
  <c r="M7" i="23"/>
  <c r="M9" i="23" s="1"/>
  <c r="L7" i="23"/>
  <c r="L9" i="23" s="1"/>
  <c r="K7" i="23"/>
  <c r="K9" i="23" s="1"/>
  <c r="J7" i="23"/>
  <c r="I7" i="23"/>
  <c r="I9" i="23" s="1"/>
  <c r="H7" i="23"/>
  <c r="G7" i="23"/>
  <c r="G9" i="23" s="1"/>
  <c r="F6" i="23"/>
  <c r="B6" i="23"/>
  <c r="F5" i="23"/>
  <c r="B5" i="23"/>
  <c r="F94" i="22"/>
  <c r="F93" i="22"/>
  <c r="F92" i="22"/>
  <c r="F91" i="22"/>
  <c r="F90" i="22"/>
  <c r="F89" i="22"/>
  <c r="AK87" i="22"/>
  <c r="AJ87" i="22"/>
  <c r="AI87" i="22"/>
  <c r="AH87" i="22"/>
  <c r="AG87" i="22"/>
  <c r="AF87" i="22"/>
  <c r="AE87" i="22"/>
  <c r="AD87" i="22"/>
  <c r="AC87" i="22"/>
  <c r="AB87" i="22"/>
  <c r="AA87" i="22"/>
  <c r="Z87" i="22"/>
  <c r="Y87" i="22"/>
  <c r="X87" i="22"/>
  <c r="W87" i="22"/>
  <c r="V87" i="22"/>
  <c r="U87" i="22"/>
  <c r="T87" i="22"/>
  <c r="S87" i="22"/>
  <c r="R87" i="22"/>
  <c r="Q87" i="22"/>
  <c r="P87" i="22"/>
  <c r="O87" i="22"/>
  <c r="N87" i="22"/>
  <c r="M87" i="22"/>
  <c r="B87" i="22" s="1"/>
  <c r="L87" i="22"/>
  <c r="K87" i="22"/>
  <c r="J87" i="22"/>
  <c r="I87" i="22"/>
  <c r="H87" i="22"/>
  <c r="G87" i="22"/>
  <c r="F87" i="22" s="1"/>
  <c r="F86" i="22"/>
  <c r="B86" i="22"/>
  <c r="F85" i="22"/>
  <c r="B85" i="22"/>
  <c r="F84" i="22"/>
  <c r="B84" i="22"/>
  <c r="F83" i="22"/>
  <c r="B83" i="22"/>
  <c r="AK80" i="22"/>
  <c r="AJ80" i="22"/>
  <c r="AI80" i="22"/>
  <c r="AH80" i="22"/>
  <c r="AG80" i="22"/>
  <c r="AF80" i="22"/>
  <c r="AE80" i="22"/>
  <c r="AD80" i="22"/>
  <c r="AC80" i="22"/>
  <c r="AB80" i="22"/>
  <c r="AA80" i="22"/>
  <c r="Z80" i="22"/>
  <c r="Y80" i="22"/>
  <c r="X80" i="22"/>
  <c r="W80" i="22"/>
  <c r="V80" i="22"/>
  <c r="U80" i="22"/>
  <c r="T80" i="22"/>
  <c r="S80" i="22"/>
  <c r="R80" i="22"/>
  <c r="Q80" i="22"/>
  <c r="P80" i="22"/>
  <c r="O80" i="22"/>
  <c r="N80" i="22"/>
  <c r="M80" i="22"/>
  <c r="L80" i="22"/>
  <c r="K80" i="22"/>
  <c r="J80" i="22"/>
  <c r="I80" i="22"/>
  <c r="H80" i="22"/>
  <c r="G80" i="22"/>
  <c r="F79" i="22"/>
  <c r="F80" i="22" s="1"/>
  <c r="F78" i="22"/>
  <c r="AK76" i="22"/>
  <c r="AJ76" i="22"/>
  <c r="AI76" i="22"/>
  <c r="AH76" i="22"/>
  <c r="AH77" i="22" s="1"/>
  <c r="AG76" i="22"/>
  <c r="AF76" i="22"/>
  <c r="AE76" i="22"/>
  <c r="AD76" i="22"/>
  <c r="AC76" i="22"/>
  <c r="AB76" i="22"/>
  <c r="AA76" i="22"/>
  <c r="Z76" i="22"/>
  <c r="Z77" i="22" s="1"/>
  <c r="Y76" i="22"/>
  <c r="X76" i="22"/>
  <c r="W76" i="22"/>
  <c r="V76" i="22"/>
  <c r="U76" i="22"/>
  <c r="T76" i="22"/>
  <c r="S76" i="22"/>
  <c r="R76" i="22"/>
  <c r="R77" i="22" s="1"/>
  <c r="Q76" i="22"/>
  <c r="P76" i="22"/>
  <c r="O76" i="22"/>
  <c r="N76" i="22"/>
  <c r="M76" i="22"/>
  <c r="L76" i="22"/>
  <c r="K76" i="22"/>
  <c r="J76" i="22"/>
  <c r="J77" i="22" s="1"/>
  <c r="I76" i="22"/>
  <c r="H76" i="22"/>
  <c r="G76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4" i="22"/>
  <c r="F73" i="22"/>
  <c r="F72" i="22"/>
  <c r="F71" i="22"/>
  <c r="F70" i="22"/>
  <c r="F69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AK66" i="22"/>
  <c r="AJ66" i="22"/>
  <c r="AI66" i="22"/>
  <c r="AH66" i="22"/>
  <c r="AG66" i="22"/>
  <c r="AF66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5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AK63" i="22"/>
  <c r="AK77" i="22" s="1"/>
  <c r="AJ63" i="22"/>
  <c r="AJ77" i="22" s="1"/>
  <c r="AI63" i="22"/>
  <c r="AI77" i="22" s="1"/>
  <c r="AH63" i="22"/>
  <c r="AG63" i="22"/>
  <c r="AG77" i="22" s="1"/>
  <c r="AF63" i="22"/>
  <c r="AF77" i="22" s="1"/>
  <c r="AE63" i="22"/>
  <c r="AE77" i="22" s="1"/>
  <c r="AD63" i="22"/>
  <c r="AD77" i="22" s="1"/>
  <c r="AC63" i="22"/>
  <c r="AC77" i="22" s="1"/>
  <c r="AB63" i="22"/>
  <c r="AB77" i="22" s="1"/>
  <c r="AA63" i="22"/>
  <c r="AA77" i="22" s="1"/>
  <c r="Z63" i="22"/>
  <c r="Y63" i="22"/>
  <c r="Y77" i="22" s="1"/>
  <c r="X63" i="22"/>
  <c r="X77" i="22" s="1"/>
  <c r="W63" i="22"/>
  <c r="W77" i="22" s="1"/>
  <c r="V63" i="22"/>
  <c r="V77" i="22" s="1"/>
  <c r="U63" i="22"/>
  <c r="U77" i="22" s="1"/>
  <c r="T63" i="22"/>
  <c r="T77" i="22" s="1"/>
  <c r="S63" i="22"/>
  <c r="S77" i="22" s="1"/>
  <c r="R63" i="22"/>
  <c r="Q63" i="22"/>
  <c r="Q77" i="22" s="1"/>
  <c r="P63" i="22"/>
  <c r="P77" i="22" s="1"/>
  <c r="O63" i="22"/>
  <c r="O77" i="22" s="1"/>
  <c r="N63" i="22"/>
  <c r="N77" i="22" s="1"/>
  <c r="M63" i="22"/>
  <c r="M77" i="22" s="1"/>
  <c r="L63" i="22"/>
  <c r="L77" i="22" s="1"/>
  <c r="K63" i="22"/>
  <c r="K77" i="22" s="1"/>
  <c r="J63" i="22"/>
  <c r="I63" i="22"/>
  <c r="I77" i="22" s="1"/>
  <c r="H63" i="22"/>
  <c r="H77" i="22" s="1"/>
  <c r="G63" i="22"/>
  <c r="G77" i="22" s="1"/>
  <c r="H62" i="22"/>
  <c r="I62" i="22" s="1"/>
  <c r="J62" i="22" s="1"/>
  <c r="K62" i="22" s="1"/>
  <c r="L62" i="22" s="1"/>
  <c r="M62" i="22" s="1"/>
  <c r="N62" i="22" s="1"/>
  <c r="O62" i="22" s="1"/>
  <c r="P62" i="22" s="1"/>
  <c r="Q62" i="22" s="1"/>
  <c r="R62" i="22" s="1"/>
  <c r="S62" i="22" s="1"/>
  <c r="T62" i="22" s="1"/>
  <c r="U62" i="22" s="1"/>
  <c r="V62" i="22" s="1"/>
  <c r="W62" i="22" s="1"/>
  <c r="X62" i="22" s="1"/>
  <c r="Y62" i="22" s="1"/>
  <c r="Z62" i="22" s="1"/>
  <c r="AA62" i="22" s="1"/>
  <c r="AB62" i="22" s="1"/>
  <c r="AC62" i="22" s="1"/>
  <c r="AD62" i="22" s="1"/>
  <c r="AE62" i="22" s="1"/>
  <c r="AF62" i="22" s="1"/>
  <c r="AG62" i="22" s="1"/>
  <c r="AH62" i="22" s="1"/>
  <c r="AI62" i="22" s="1"/>
  <c r="AJ62" i="22" s="1"/>
  <c r="AK62" i="22" s="1"/>
  <c r="G62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0" i="22"/>
  <c r="F59" i="22"/>
  <c r="F58" i="22"/>
  <c r="F77" i="22" s="1"/>
  <c r="I57" i="22"/>
  <c r="J57" i="22" s="1"/>
  <c r="K57" i="22" s="1"/>
  <c r="L57" i="22" s="1"/>
  <c r="M57" i="22" s="1"/>
  <c r="N57" i="22" s="1"/>
  <c r="O57" i="22" s="1"/>
  <c r="P57" i="22" s="1"/>
  <c r="Q57" i="22" s="1"/>
  <c r="R57" i="22" s="1"/>
  <c r="S57" i="22" s="1"/>
  <c r="T57" i="22" s="1"/>
  <c r="U57" i="22" s="1"/>
  <c r="V57" i="22" s="1"/>
  <c r="W57" i="22" s="1"/>
  <c r="X57" i="22" s="1"/>
  <c r="Y57" i="22" s="1"/>
  <c r="Z57" i="22" s="1"/>
  <c r="AA57" i="22" s="1"/>
  <c r="AB57" i="22" s="1"/>
  <c r="AC57" i="22" s="1"/>
  <c r="AD57" i="22" s="1"/>
  <c r="AE57" i="22" s="1"/>
  <c r="AF57" i="22" s="1"/>
  <c r="AG57" i="22" s="1"/>
  <c r="AH57" i="22" s="1"/>
  <c r="AI57" i="22" s="1"/>
  <c r="AJ57" i="22" s="1"/>
  <c r="AK57" i="22" s="1"/>
  <c r="H57" i="22"/>
  <c r="G57" i="22"/>
  <c r="AK55" i="22"/>
  <c r="AK56" i="22" s="1"/>
  <c r="AJ55" i="22"/>
  <c r="AJ56" i="22" s="1"/>
  <c r="AI55" i="22"/>
  <c r="AH55" i="22"/>
  <c r="AH56" i="22" s="1"/>
  <c r="AG55" i="22"/>
  <c r="AG56" i="22" s="1"/>
  <c r="AF55" i="22"/>
  <c r="AF56" i="22" s="1"/>
  <c r="AE55" i="22"/>
  <c r="AE56" i="22" s="1"/>
  <c r="AD55" i="22"/>
  <c r="AC55" i="22"/>
  <c r="AC56" i="22" s="1"/>
  <c r="AB55" i="22"/>
  <c r="AB56" i="22" s="1"/>
  <c r="AA55" i="22"/>
  <c r="Z55" i="22"/>
  <c r="Z56" i="22" s="1"/>
  <c r="Y55" i="22"/>
  <c r="Y56" i="22" s="1"/>
  <c r="X55" i="22"/>
  <c r="X56" i="22" s="1"/>
  <c r="W55" i="22"/>
  <c r="W56" i="22" s="1"/>
  <c r="V55" i="22"/>
  <c r="U55" i="22"/>
  <c r="U56" i="22" s="1"/>
  <c r="T55" i="22"/>
  <c r="T56" i="22" s="1"/>
  <c r="S55" i="22"/>
  <c r="R55" i="22"/>
  <c r="R56" i="22" s="1"/>
  <c r="Q55" i="22"/>
  <c r="Q56" i="22" s="1"/>
  <c r="P55" i="22"/>
  <c r="P56" i="22" s="1"/>
  <c r="O55" i="22"/>
  <c r="O56" i="22" s="1"/>
  <c r="N55" i="22"/>
  <c r="M55" i="22"/>
  <c r="M56" i="22" s="1"/>
  <c r="L55" i="22"/>
  <c r="L56" i="22" s="1"/>
  <c r="K55" i="22"/>
  <c r="J55" i="22"/>
  <c r="J56" i="22" s="1"/>
  <c r="I55" i="22"/>
  <c r="I56" i="22" s="1"/>
  <c r="H55" i="22"/>
  <c r="H56" i="22" s="1"/>
  <c r="G55" i="22"/>
  <c r="G56" i="22" s="1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55" i="22" s="1"/>
  <c r="AF40" i="22"/>
  <c r="X40" i="22"/>
  <c r="P40" i="22"/>
  <c r="H40" i="22"/>
  <c r="AK38" i="22"/>
  <c r="AK39" i="22" s="1"/>
  <c r="AJ38" i="22"/>
  <c r="AJ39" i="22" s="1"/>
  <c r="AI38" i="22"/>
  <c r="AH38" i="22"/>
  <c r="AH39" i="22" s="1"/>
  <c r="AG38" i="22"/>
  <c r="AF38" i="22"/>
  <c r="AF39" i="22" s="1"/>
  <c r="AE38" i="22"/>
  <c r="AD38" i="22"/>
  <c r="AC38" i="22"/>
  <c r="AC39" i="22" s="1"/>
  <c r="AB38" i="22"/>
  <c r="AB39" i="22" s="1"/>
  <c r="AA38" i="22"/>
  <c r="Z38" i="22"/>
  <c r="Z39" i="22" s="1"/>
  <c r="Y38" i="22"/>
  <c r="X38" i="22"/>
  <c r="X39" i="22" s="1"/>
  <c r="W38" i="22"/>
  <c r="V38" i="22"/>
  <c r="U38" i="22"/>
  <c r="U39" i="22" s="1"/>
  <c r="T38" i="22"/>
  <c r="T39" i="22" s="1"/>
  <c r="S38" i="22"/>
  <c r="R38" i="22"/>
  <c r="R39" i="22" s="1"/>
  <c r="Q38" i="22"/>
  <c r="P38" i="22"/>
  <c r="P39" i="22" s="1"/>
  <c r="O38" i="22"/>
  <c r="N38" i="22"/>
  <c r="M38" i="22"/>
  <c r="M39" i="22" s="1"/>
  <c r="L38" i="22"/>
  <c r="L39" i="22" s="1"/>
  <c r="K38" i="22"/>
  <c r="J38" i="22"/>
  <c r="J39" i="22" s="1"/>
  <c r="I38" i="22"/>
  <c r="H38" i="22"/>
  <c r="H39" i="22" s="1"/>
  <c r="G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38" i="22" s="1"/>
  <c r="F11" i="22"/>
  <c r="AJ9" i="22"/>
  <c r="AJ81" i="22" s="1"/>
  <c r="AH9" i="22"/>
  <c r="AF9" i="22"/>
  <c r="AF12" i="22" s="1"/>
  <c r="AB9" i="22"/>
  <c r="AB81" i="22" s="1"/>
  <c r="Z9" i="22"/>
  <c r="X9" i="22"/>
  <c r="X12" i="22" s="1"/>
  <c r="T9" i="22"/>
  <c r="T81" i="22" s="1"/>
  <c r="R9" i="22"/>
  <c r="P9" i="22"/>
  <c r="P12" i="22" s="1"/>
  <c r="L9" i="22"/>
  <c r="L81" i="22" s="1"/>
  <c r="J9" i="22"/>
  <c r="H9" i="22"/>
  <c r="H12" i="22" s="1"/>
  <c r="F8" i="22"/>
  <c r="B8" i="22"/>
  <c r="AK7" i="22"/>
  <c r="AK9" i="22" s="1"/>
  <c r="AJ7" i="22"/>
  <c r="AI7" i="22"/>
  <c r="AI9" i="22" s="1"/>
  <c r="AH7" i="22"/>
  <c r="AG7" i="22"/>
  <c r="AG9" i="22" s="1"/>
  <c r="AF7" i="22"/>
  <c r="AE7" i="22"/>
  <c r="AE9" i="22" s="1"/>
  <c r="AD7" i="22"/>
  <c r="AD9" i="22" s="1"/>
  <c r="AC7" i="22"/>
  <c r="AC9" i="22" s="1"/>
  <c r="AB7" i="22"/>
  <c r="AA7" i="22"/>
  <c r="AA9" i="22" s="1"/>
  <c r="Z7" i="22"/>
  <c r="Y7" i="22"/>
  <c r="Y9" i="22" s="1"/>
  <c r="X7" i="22"/>
  <c r="W7" i="22"/>
  <c r="W9" i="22" s="1"/>
  <c r="V7" i="22"/>
  <c r="V9" i="22" s="1"/>
  <c r="U7" i="22"/>
  <c r="U9" i="22" s="1"/>
  <c r="T7" i="22"/>
  <c r="S7" i="22"/>
  <c r="S9" i="22" s="1"/>
  <c r="R7" i="22"/>
  <c r="Q7" i="22"/>
  <c r="Q9" i="22" s="1"/>
  <c r="P7" i="22"/>
  <c r="O7" i="22"/>
  <c r="O9" i="22" s="1"/>
  <c r="N7" i="22"/>
  <c r="N9" i="22" s="1"/>
  <c r="M7" i="22"/>
  <c r="M9" i="22" s="1"/>
  <c r="L7" i="22"/>
  <c r="K7" i="22"/>
  <c r="K9" i="22" s="1"/>
  <c r="J7" i="22"/>
  <c r="I7" i="22"/>
  <c r="I9" i="22" s="1"/>
  <c r="H7" i="22"/>
  <c r="G7" i="22"/>
  <c r="G9" i="22" s="1"/>
  <c r="B7" i="22"/>
  <c r="F6" i="22"/>
  <c r="B6" i="22"/>
  <c r="F5" i="22"/>
  <c r="B5" i="22"/>
  <c r="F94" i="21"/>
  <c r="F93" i="21"/>
  <c r="F92" i="21"/>
  <c r="F91" i="21"/>
  <c r="F90" i="21"/>
  <c r="F89" i="21"/>
  <c r="AK87" i="21"/>
  <c r="AJ87" i="21"/>
  <c r="AI87" i="21"/>
  <c r="AH87" i="21"/>
  <c r="AG87" i="21"/>
  <c r="AF87" i="21"/>
  <c r="AE87" i="21"/>
  <c r="AD87" i="21"/>
  <c r="AC87" i="21"/>
  <c r="AB87" i="21"/>
  <c r="AA87" i="21"/>
  <c r="Z87" i="21"/>
  <c r="Y87" i="21"/>
  <c r="X87" i="21"/>
  <c r="W87" i="21"/>
  <c r="V87" i="21"/>
  <c r="U87" i="21"/>
  <c r="T87" i="21"/>
  <c r="S87" i="21"/>
  <c r="R87" i="21"/>
  <c r="Q87" i="21"/>
  <c r="P87" i="21"/>
  <c r="O87" i="21"/>
  <c r="N87" i="21"/>
  <c r="M87" i="21"/>
  <c r="L87" i="21"/>
  <c r="B87" i="21" s="1"/>
  <c r="K87" i="21"/>
  <c r="J87" i="21"/>
  <c r="I87" i="21"/>
  <c r="H87" i="21"/>
  <c r="G87" i="21"/>
  <c r="F87" i="21" s="1"/>
  <c r="F86" i="21"/>
  <c r="B86" i="21"/>
  <c r="F85" i="21"/>
  <c r="B85" i="21"/>
  <c r="F84" i="21"/>
  <c r="B84" i="21"/>
  <c r="F83" i="21"/>
  <c r="B83" i="21"/>
  <c r="AK80" i="21"/>
  <c r="AJ80" i="21"/>
  <c r="AI80" i="21"/>
  <c r="AH80" i="21"/>
  <c r="AG80" i="21"/>
  <c r="AF80" i="21"/>
  <c r="AE80" i="21"/>
  <c r="AD80" i="21"/>
  <c r="AC80" i="21"/>
  <c r="AB80" i="21"/>
  <c r="AA80" i="21"/>
  <c r="Z80" i="21"/>
  <c r="Y80" i="21"/>
  <c r="X80" i="21"/>
  <c r="W80" i="21"/>
  <c r="V80" i="21"/>
  <c r="U80" i="21"/>
  <c r="T80" i="21"/>
  <c r="S80" i="21"/>
  <c r="R80" i="21"/>
  <c r="Q80" i="21"/>
  <c r="P80" i="21"/>
  <c r="O80" i="21"/>
  <c r="N80" i="21"/>
  <c r="M80" i="21"/>
  <c r="L80" i="21"/>
  <c r="K80" i="21"/>
  <c r="J80" i="21"/>
  <c r="I80" i="21"/>
  <c r="H80" i="21"/>
  <c r="G80" i="21"/>
  <c r="F80" i="21"/>
  <c r="F79" i="21"/>
  <c r="F78" i="21"/>
  <c r="Q77" i="21"/>
  <c r="F74" i="21"/>
  <c r="F73" i="21"/>
  <c r="F72" i="21"/>
  <c r="F71" i="21"/>
  <c r="F70" i="21"/>
  <c r="F69" i="21"/>
  <c r="AK77" i="21"/>
  <c r="F65" i="21"/>
  <c r="AB77" i="21"/>
  <c r="R77" i="21"/>
  <c r="G77" i="21"/>
  <c r="F60" i="21"/>
  <c r="F59" i="21"/>
  <c r="F58" i="21"/>
  <c r="AK55" i="21"/>
  <c r="AJ55" i="21"/>
  <c r="AJ56" i="21" s="1"/>
  <c r="AI55" i="21"/>
  <c r="AH55" i="21"/>
  <c r="AH56" i="21" s="1"/>
  <c r="AG55" i="21"/>
  <c r="AG56" i="21" s="1"/>
  <c r="AF55" i="21"/>
  <c r="AF56" i="21" s="1"/>
  <c r="AE55" i="21"/>
  <c r="AE56" i="21" s="1"/>
  <c r="AD55" i="21"/>
  <c r="AC55" i="21"/>
  <c r="AB55" i="21"/>
  <c r="AB56" i="21" s="1"/>
  <c r="AA55" i="21"/>
  <c r="Z55" i="21"/>
  <c r="Y55" i="21"/>
  <c r="Y56" i="21" s="1"/>
  <c r="X55" i="21"/>
  <c r="X56" i="21" s="1"/>
  <c r="W55" i="21"/>
  <c r="W56" i="21" s="1"/>
  <c r="V55" i="21"/>
  <c r="U55" i="21"/>
  <c r="T55" i="21"/>
  <c r="T56" i="21" s="1"/>
  <c r="S55" i="21"/>
  <c r="R55" i="21"/>
  <c r="R56" i="21" s="1"/>
  <c r="Q55" i="21"/>
  <c r="Q56" i="21" s="1"/>
  <c r="P55" i="21"/>
  <c r="P56" i="21" s="1"/>
  <c r="O55" i="21"/>
  <c r="O56" i="21" s="1"/>
  <c r="N55" i="21"/>
  <c r="M55" i="21"/>
  <c r="L55" i="21"/>
  <c r="K55" i="21"/>
  <c r="J55" i="21"/>
  <c r="J56" i="21" s="1"/>
  <c r="I55" i="21"/>
  <c r="I56" i="21" s="1"/>
  <c r="H55" i="21"/>
  <c r="H56" i="21" s="1"/>
  <c r="G55" i="21"/>
  <c r="G56" i="21" s="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55" i="21" s="1"/>
  <c r="F41" i="21"/>
  <c r="AK38" i="21"/>
  <c r="AK39" i="21" s="1"/>
  <c r="AJ38" i="21"/>
  <c r="AJ39" i="21" s="1"/>
  <c r="AI38" i="21"/>
  <c r="AH38" i="21"/>
  <c r="AH39" i="21" s="1"/>
  <c r="AG38" i="21"/>
  <c r="AG39" i="21" s="1"/>
  <c r="AF38" i="21"/>
  <c r="AE38" i="21"/>
  <c r="AD38" i="21"/>
  <c r="AC38" i="21"/>
  <c r="AC39" i="21" s="1"/>
  <c r="AB38" i="21"/>
  <c r="AB39" i="21" s="1"/>
  <c r="AA38" i="21"/>
  <c r="Z38" i="21"/>
  <c r="Z39" i="21" s="1"/>
  <c r="Y38" i="21"/>
  <c r="Y39" i="21" s="1"/>
  <c r="X38" i="21"/>
  <c r="W38" i="21"/>
  <c r="V38" i="21"/>
  <c r="U38" i="21"/>
  <c r="U39" i="21" s="1"/>
  <c r="T38" i="21"/>
  <c r="T39" i="21" s="1"/>
  <c r="S38" i="21"/>
  <c r="R38" i="21"/>
  <c r="R39" i="21" s="1"/>
  <c r="Q38" i="21"/>
  <c r="Q39" i="21" s="1"/>
  <c r="P38" i="21"/>
  <c r="O38" i="21"/>
  <c r="N38" i="21"/>
  <c r="M38" i="21"/>
  <c r="M39" i="21" s="1"/>
  <c r="L38" i="21"/>
  <c r="K38" i="21"/>
  <c r="J38" i="21"/>
  <c r="J39" i="21" s="1"/>
  <c r="I38" i="21"/>
  <c r="I39" i="21" s="1"/>
  <c r="H38" i="21"/>
  <c r="G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38" i="21" s="1"/>
  <c r="F11" i="21"/>
  <c r="AH9" i="21"/>
  <c r="AG9" i="21"/>
  <c r="Z9" i="21"/>
  <c r="Z56" i="21" s="1"/>
  <c r="Y9" i="21"/>
  <c r="Y12" i="21" s="1"/>
  <c r="R9" i="21"/>
  <c r="Q9" i="21"/>
  <c r="Q12" i="21" s="1"/>
  <c r="J9" i="21"/>
  <c r="I9" i="21"/>
  <c r="I12" i="21" s="1"/>
  <c r="F8" i="21"/>
  <c r="B8" i="21"/>
  <c r="AK7" i="21"/>
  <c r="AK9" i="21" s="1"/>
  <c r="AJ7" i="21"/>
  <c r="AJ9" i="21" s="1"/>
  <c r="AI7" i="21"/>
  <c r="AI9" i="21" s="1"/>
  <c r="AH7" i="21"/>
  <c r="AG7" i="21"/>
  <c r="AF7" i="21"/>
  <c r="AF9" i="21" s="1"/>
  <c r="AE7" i="21"/>
  <c r="AE9" i="21" s="1"/>
  <c r="AD7" i="21"/>
  <c r="AD9" i="21" s="1"/>
  <c r="AC7" i="21"/>
  <c r="AC9" i="21" s="1"/>
  <c r="AB7" i="21"/>
  <c r="AB9" i="21" s="1"/>
  <c r="AA7" i="21"/>
  <c r="AA9" i="21" s="1"/>
  <c r="Z7" i="21"/>
  <c r="Y7" i="21"/>
  <c r="X7" i="21"/>
  <c r="X9" i="21" s="1"/>
  <c r="W7" i="21"/>
  <c r="W9" i="21" s="1"/>
  <c r="V7" i="21"/>
  <c r="V9" i="21" s="1"/>
  <c r="U7" i="21"/>
  <c r="U9" i="21" s="1"/>
  <c r="T7" i="21"/>
  <c r="T9" i="21" s="1"/>
  <c r="S7" i="21"/>
  <c r="S9" i="21" s="1"/>
  <c r="R7" i="21"/>
  <c r="Q7" i="21"/>
  <c r="P7" i="21"/>
  <c r="P9" i="21" s="1"/>
  <c r="O7" i="21"/>
  <c r="O9" i="21" s="1"/>
  <c r="N7" i="21"/>
  <c r="N9" i="21" s="1"/>
  <c r="M7" i="21"/>
  <c r="M9" i="21" s="1"/>
  <c r="L7" i="21"/>
  <c r="B7" i="21" s="1"/>
  <c r="K7" i="21"/>
  <c r="K9" i="21" s="1"/>
  <c r="J7" i="21"/>
  <c r="I7" i="21"/>
  <c r="H7" i="21"/>
  <c r="H9" i="21" s="1"/>
  <c r="G7" i="21"/>
  <c r="G9" i="21" s="1"/>
  <c r="F6" i="21"/>
  <c r="B6" i="21"/>
  <c r="F5" i="21"/>
  <c r="B5" i="21"/>
  <c r="F94" i="20"/>
  <c r="F93" i="20"/>
  <c r="F92" i="20"/>
  <c r="F91" i="20"/>
  <c r="F90" i="20"/>
  <c r="F89" i="20"/>
  <c r="AK87" i="20"/>
  <c r="AJ87" i="20"/>
  <c r="AI87" i="20"/>
  <c r="AH87" i="20"/>
  <c r="AG87" i="20"/>
  <c r="AF87" i="20"/>
  <c r="AE87" i="20"/>
  <c r="AD87" i="20"/>
  <c r="AC87" i="20"/>
  <c r="AB87" i="20"/>
  <c r="AA87" i="20"/>
  <c r="Z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K87" i="20"/>
  <c r="J87" i="20"/>
  <c r="I87" i="20"/>
  <c r="H87" i="20"/>
  <c r="G87" i="20"/>
  <c r="F87" i="20" s="1"/>
  <c r="F86" i="20"/>
  <c r="B86" i="20"/>
  <c r="F85" i="20"/>
  <c r="B85" i="20"/>
  <c r="F84" i="20"/>
  <c r="B84" i="20"/>
  <c r="F83" i="20"/>
  <c r="B83" i="20"/>
  <c r="AK80" i="20"/>
  <c r="AJ80" i="20"/>
  <c r="AI80" i="20"/>
  <c r="AH80" i="20"/>
  <c r="AG80" i="20"/>
  <c r="AF80" i="20"/>
  <c r="AE80" i="20"/>
  <c r="AD80" i="20"/>
  <c r="AC80" i="20"/>
  <c r="AB80" i="20"/>
  <c r="AA80" i="20"/>
  <c r="Z80" i="20"/>
  <c r="Y80" i="20"/>
  <c r="X80" i="20"/>
  <c r="W80" i="20"/>
  <c r="V80" i="20"/>
  <c r="U80" i="20"/>
  <c r="T80" i="20"/>
  <c r="S80" i="20"/>
  <c r="R80" i="20"/>
  <c r="Q80" i="20"/>
  <c r="P80" i="20"/>
  <c r="O80" i="20"/>
  <c r="N80" i="20"/>
  <c r="M80" i="20"/>
  <c r="L80" i="20"/>
  <c r="K80" i="20"/>
  <c r="J80" i="20"/>
  <c r="I80" i="20"/>
  <c r="H80" i="20"/>
  <c r="G80" i="20"/>
  <c r="F80" i="20"/>
  <c r="F79" i="20"/>
  <c r="F78" i="20"/>
  <c r="AK76" i="20"/>
  <c r="AJ76" i="20"/>
  <c r="AI76" i="20"/>
  <c r="AH76" i="20"/>
  <c r="AG76" i="20"/>
  <c r="AG77" i="20" s="1"/>
  <c r="AF76" i="20"/>
  <c r="AE76" i="20"/>
  <c r="AD76" i="20"/>
  <c r="AC76" i="20"/>
  <c r="AB76" i="20"/>
  <c r="AA76" i="20"/>
  <c r="Z76" i="20"/>
  <c r="Y76" i="20"/>
  <c r="Y77" i="20" s="1"/>
  <c r="X76" i="20"/>
  <c r="W76" i="20"/>
  <c r="V76" i="20"/>
  <c r="U76" i="20"/>
  <c r="T76" i="20"/>
  <c r="S76" i="20"/>
  <c r="R76" i="20"/>
  <c r="Q76" i="20"/>
  <c r="Q77" i="20" s="1"/>
  <c r="P76" i="20"/>
  <c r="O76" i="20"/>
  <c r="N76" i="20"/>
  <c r="M76" i="20"/>
  <c r="L76" i="20"/>
  <c r="K76" i="20"/>
  <c r="J76" i="20"/>
  <c r="I76" i="20"/>
  <c r="I77" i="20" s="1"/>
  <c r="H76" i="20"/>
  <c r="G76" i="20"/>
  <c r="AK75" i="20"/>
  <c r="AJ75" i="20"/>
  <c r="AI75" i="20"/>
  <c r="AH75" i="20"/>
  <c r="AG75" i="20"/>
  <c r="AF75" i="20"/>
  <c r="AE75" i="20"/>
  <c r="AD75" i="20"/>
  <c r="AC75" i="20"/>
  <c r="AB75" i="20"/>
  <c r="AA75" i="20"/>
  <c r="Z75" i="20"/>
  <c r="Y75" i="20"/>
  <c r="X75" i="20"/>
  <c r="W75" i="20"/>
  <c r="V75" i="20"/>
  <c r="U75" i="20"/>
  <c r="T75" i="20"/>
  <c r="S75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4" i="20"/>
  <c r="F73" i="20"/>
  <c r="F72" i="20"/>
  <c r="F71" i="20"/>
  <c r="F70" i="20"/>
  <c r="F69" i="20"/>
  <c r="AK68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AK67" i="20"/>
  <c r="AJ67" i="20"/>
  <c r="AJ77" i="20" s="1"/>
  <c r="AI67" i="20"/>
  <c r="AH67" i="20"/>
  <c r="AG67" i="20"/>
  <c r="AF67" i="20"/>
  <c r="AE67" i="20"/>
  <c r="AD67" i="20"/>
  <c r="AC67" i="20"/>
  <c r="AB67" i="20"/>
  <c r="AB77" i="20" s="1"/>
  <c r="AA67" i="20"/>
  <c r="Z67" i="20"/>
  <c r="Y67" i="20"/>
  <c r="X67" i="20"/>
  <c r="W67" i="20"/>
  <c r="V67" i="20"/>
  <c r="U67" i="20"/>
  <c r="T67" i="20"/>
  <c r="T77" i="20" s="1"/>
  <c r="S67" i="20"/>
  <c r="R67" i="20"/>
  <c r="Q67" i="20"/>
  <c r="P67" i="20"/>
  <c r="O67" i="20"/>
  <c r="N67" i="20"/>
  <c r="M67" i="20"/>
  <c r="L67" i="20"/>
  <c r="L77" i="20" s="1"/>
  <c r="K67" i="20"/>
  <c r="J67" i="20"/>
  <c r="I67" i="20"/>
  <c r="H67" i="20"/>
  <c r="G67" i="20"/>
  <c r="AK66" i="20"/>
  <c r="AJ66" i="20"/>
  <c r="AI66" i="20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5" i="20"/>
  <c r="AK64" i="20"/>
  <c r="AJ64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AK63" i="20"/>
  <c r="AK77" i="20" s="1"/>
  <c r="AJ63" i="20"/>
  <c r="AI63" i="20"/>
  <c r="AI77" i="20" s="1"/>
  <c r="AH63" i="20"/>
  <c r="AH77" i="20" s="1"/>
  <c r="AG63" i="20"/>
  <c r="AF63" i="20"/>
  <c r="AF77" i="20" s="1"/>
  <c r="AE63" i="20"/>
  <c r="AE77" i="20" s="1"/>
  <c r="AD63" i="20"/>
  <c r="AD77" i="20" s="1"/>
  <c r="AC63" i="20"/>
  <c r="AC77" i="20" s="1"/>
  <c r="AB63" i="20"/>
  <c r="AA63" i="20"/>
  <c r="AA77" i="20" s="1"/>
  <c r="Z63" i="20"/>
  <c r="Z77" i="20" s="1"/>
  <c r="Y63" i="20"/>
  <c r="X63" i="20"/>
  <c r="X77" i="20" s="1"/>
  <c r="W63" i="20"/>
  <c r="W77" i="20" s="1"/>
  <c r="V63" i="20"/>
  <c r="V77" i="20" s="1"/>
  <c r="U63" i="20"/>
  <c r="U77" i="20" s="1"/>
  <c r="T63" i="20"/>
  <c r="S63" i="20"/>
  <c r="S77" i="20" s="1"/>
  <c r="R63" i="20"/>
  <c r="R77" i="20" s="1"/>
  <c r="Q63" i="20"/>
  <c r="P63" i="20"/>
  <c r="P77" i="20" s="1"/>
  <c r="O63" i="20"/>
  <c r="O77" i="20" s="1"/>
  <c r="N63" i="20"/>
  <c r="N77" i="20" s="1"/>
  <c r="M63" i="20"/>
  <c r="M77" i="20" s="1"/>
  <c r="L63" i="20"/>
  <c r="K63" i="20"/>
  <c r="K77" i="20" s="1"/>
  <c r="J63" i="20"/>
  <c r="J77" i="20" s="1"/>
  <c r="I63" i="20"/>
  <c r="H63" i="20"/>
  <c r="H77" i="20" s="1"/>
  <c r="G63" i="20"/>
  <c r="G77" i="20" s="1"/>
  <c r="I62" i="20"/>
  <c r="J62" i="20" s="1"/>
  <c r="K62" i="20" s="1"/>
  <c r="L62" i="20" s="1"/>
  <c r="M62" i="20" s="1"/>
  <c r="N62" i="20" s="1"/>
  <c r="O62" i="20" s="1"/>
  <c r="P62" i="20" s="1"/>
  <c r="Q62" i="20" s="1"/>
  <c r="R62" i="20" s="1"/>
  <c r="S62" i="20" s="1"/>
  <c r="T62" i="20" s="1"/>
  <c r="U62" i="20" s="1"/>
  <c r="V62" i="20" s="1"/>
  <c r="W62" i="20" s="1"/>
  <c r="X62" i="20" s="1"/>
  <c r="Y62" i="20" s="1"/>
  <c r="Z62" i="20" s="1"/>
  <c r="AA62" i="20" s="1"/>
  <c r="AB62" i="20" s="1"/>
  <c r="AC62" i="20" s="1"/>
  <c r="AD62" i="20" s="1"/>
  <c r="AE62" i="20" s="1"/>
  <c r="AF62" i="20" s="1"/>
  <c r="AG62" i="20" s="1"/>
  <c r="AH62" i="20" s="1"/>
  <c r="AI62" i="20" s="1"/>
  <c r="AJ62" i="20" s="1"/>
  <c r="AK62" i="20" s="1"/>
  <c r="H62" i="20"/>
  <c r="G62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0" i="20"/>
  <c r="F59" i="20"/>
  <c r="F58" i="20"/>
  <c r="F77" i="20" s="1"/>
  <c r="H57" i="20"/>
  <c r="I57" i="20" s="1"/>
  <c r="J57" i="20" s="1"/>
  <c r="K57" i="20" s="1"/>
  <c r="L57" i="20" s="1"/>
  <c r="M57" i="20" s="1"/>
  <c r="N57" i="20" s="1"/>
  <c r="O57" i="20" s="1"/>
  <c r="P57" i="20" s="1"/>
  <c r="Q57" i="20" s="1"/>
  <c r="R57" i="20" s="1"/>
  <c r="S57" i="20" s="1"/>
  <c r="T57" i="20" s="1"/>
  <c r="U57" i="20" s="1"/>
  <c r="V57" i="20" s="1"/>
  <c r="W57" i="20" s="1"/>
  <c r="X57" i="20" s="1"/>
  <c r="Y57" i="20" s="1"/>
  <c r="Z57" i="20" s="1"/>
  <c r="AA57" i="20" s="1"/>
  <c r="AB57" i="20" s="1"/>
  <c r="AC57" i="20" s="1"/>
  <c r="AD57" i="20" s="1"/>
  <c r="AE57" i="20" s="1"/>
  <c r="AF57" i="20" s="1"/>
  <c r="AG57" i="20" s="1"/>
  <c r="AH57" i="20" s="1"/>
  <c r="AI57" i="20" s="1"/>
  <c r="AJ57" i="20" s="1"/>
  <c r="AK57" i="20" s="1"/>
  <c r="G57" i="20"/>
  <c r="AK55" i="20"/>
  <c r="AK56" i="20" s="1"/>
  <c r="AJ55" i="20"/>
  <c r="AJ56" i="20" s="1"/>
  <c r="AI55" i="20"/>
  <c r="AH55" i="20"/>
  <c r="AH56" i="20" s="1"/>
  <c r="AG55" i="20"/>
  <c r="AG56" i="20" s="1"/>
  <c r="AF55" i="20"/>
  <c r="AF56" i="20" s="1"/>
  <c r="AE55" i="20"/>
  <c r="AD55" i="20"/>
  <c r="AC55" i="20"/>
  <c r="AC56" i="20" s="1"/>
  <c r="AB55" i="20"/>
  <c r="AB56" i="20" s="1"/>
  <c r="AA55" i="20"/>
  <c r="Z55" i="20"/>
  <c r="Z56" i="20" s="1"/>
  <c r="Y55" i="20"/>
  <c r="Y56" i="20" s="1"/>
  <c r="X55" i="20"/>
  <c r="X56" i="20" s="1"/>
  <c r="W55" i="20"/>
  <c r="V55" i="20"/>
  <c r="U55" i="20"/>
  <c r="U56" i="20" s="1"/>
  <c r="T55" i="20"/>
  <c r="T56" i="20" s="1"/>
  <c r="S55" i="20"/>
  <c r="R55" i="20"/>
  <c r="R56" i="20" s="1"/>
  <c r="Q55" i="20"/>
  <c r="Q56" i="20" s="1"/>
  <c r="P55" i="20"/>
  <c r="P56" i="20" s="1"/>
  <c r="O55" i="20"/>
  <c r="N55" i="20"/>
  <c r="M55" i="20"/>
  <c r="M56" i="20" s="1"/>
  <c r="L55" i="20"/>
  <c r="L56" i="20" s="1"/>
  <c r="K55" i="20"/>
  <c r="J55" i="20"/>
  <c r="J56" i="20" s="1"/>
  <c r="I55" i="20"/>
  <c r="I56" i="20" s="1"/>
  <c r="H55" i="20"/>
  <c r="H56" i="20" s="1"/>
  <c r="G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55" i="20" s="1"/>
  <c r="AH40" i="20"/>
  <c r="Z40" i="20"/>
  <c r="R40" i="20"/>
  <c r="J40" i="20"/>
  <c r="AK38" i="20"/>
  <c r="AK39" i="20" s="1"/>
  <c r="AJ38" i="20"/>
  <c r="AI38" i="20"/>
  <c r="AH38" i="20"/>
  <c r="AH39" i="20" s="1"/>
  <c r="AG38" i="20"/>
  <c r="AG39" i="20" s="1"/>
  <c r="AF38" i="20"/>
  <c r="AF39" i="20" s="1"/>
  <c r="AE38" i="20"/>
  <c r="AD38" i="20"/>
  <c r="AD39" i="20" s="1"/>
  <c r="AC38" i="20"/>
  <c r="AC39" i="20" s="1"/>
  <c r="AB38" i="20"/>
  <c r="AA38" i="20"/>
  <c r="Z38" i="20"/>
  <c r="Z39" i="20" s="1"/>
  <c r="Y38" i="20"/>
  <c r="Y39" i="20" s="1"/>
  <c r="X38" i="20"/>
  <c r="X40" i="20" s="1"/>
  <c r="W38" i="20"/>
  <c r="V38" i="20"/>
  <c r="V39" i="20" s="1"/>
  <c r="U38" i="20"/>
  <c r="U39" i="20" s="1"/>
  <c r="T38" i="20"/>
  <c r="S38" i="20"/>
  <c r="R38" i="20"/>
  <c r="R39" i="20" s="1"/>
  <c r="Q38" i="20"/>
  <c r="Q39" i="20" s="1"/>
  <c r="P38" i="20"/>
  <c r="P39" i="20" s="1"/>
  <c r="O38" i="20"/>
  <c r="N38" i="20"/>
  <c r="N39" i="20" s="1"/>
  <c r="M38" i="20"/>
  <c r="M39" i="20" s="1"/>
  <c r="L38" i="20"/>
  <c r="K38" i="20"/>
  <c r="J38" i="20"/>
  <c r="J39" i="20" s="1"/>
  <c r="I38" i="20"/>
  <c r="I39" i="20" s="1"/>
  <c r="H38" i="20"/>
  <c r="H39" i="20" s="1"/>
  <c r="G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AF12" i="20"/>
  <c r="X12" i="20"/>
  <c r="P12" i="20"/>
  <c r="H12" i="20"/>
  <c r="F11" i="20"/>
  <c r="AH9" i="20"/>
  <c r="AH81" i="20" s="1"/>
  <c r="AG9" i="20"/>
  <c r="AG81" i="20" s="1"/>
  <c r="AF9" i="20"/>
  <c r="AF81" i="20" s="1"/>
  <c r="Z9" i="20"/>
  <c r="Z81" i="20" s="1"/>
  <c r="Y9" i="20"/>
  <c r="Y81" i="20" s="1"/>
  <c r="X9" i="20"/>
  <c r="X81" i="20" s="1"/>
  <c r="R9" i="20"/>
  <c r="R81" i="20" s="1"/>
  <c r="Q9" i="20"/>
  <c r="Q81" i="20" s="1"/>
  <c r="P9" i="20"/>
  <c r="P81" i="20" s="1"/>
  <c r="J9" i="20"/>
  <c r="J81" i="20" s="1"/>
  <c r="I9" i="20"/>
  <c r="I81" i="20" s="1"/>
  <c r="H9" i="20"/>
  <c r="H81" i="20" s="1"/>
  <c r="F8" i="20"/>
  <c r="B8" i="20"/>
  <c r="AK7" i="20"/>
  <c r="AK9" i="20" s="1"/>
  <c r="AJ7" i="20"/>
  <c r="AJ9" i="20" s="1"/>
  <c r="AI7" i="20"/>
  <c r="AI9" i="20" s="1"/>
  <c r="AH7" i="20"/>
  <c r="AG7" i="20"/>
  <c r="AF7" i="20"/>
  <c r="AE7" i="20"/>
  <c r="AE9" i="20" s="1"/>
  <c r="AD7" i="20"/>
  <c r="AD9" i="20" s="1"/>
  <c r="AC7" i="20"/>
  <c r="AC9" i="20" s="1"/>
  <c r="AB7" i="20"/>
  <c r="AB9" i="20" s="1"/>
  <c r="AA7" i="20"/>
  <c r="AA9" i="20" s="1"/>
  <c r="Z7" i="20"/>
  <c r="Y7" i="20"/>
  <c r="X7" i="20"/>
  <c r="W7" i="20"/>
  <c r="W9" i="20" s="1"/>
  <c r="V7" i="20"/>
  <c r="V9" i="20" s="1"/>
  <c r="U7" i="20"/>
  <c r="U9" i="20" s="1"/>
  <c r="T7" i="20"/>
  <c r="T9" i="20" s="1"/>
  <c r="S7" i="20"/>
  <c r="S9" i="20" s="1"/>
  <c r="R7" i="20"/>
  <c r="Q7" i="20"/>
  <c r="P7" i="20"/>
  <c r="O7" i="20"/>
  <c r="O9" i="20" s="1"/>
  <c r="N7" i="20"/>
  <c r="N9" i="20" s="1"/>
  <c r="M7" i="20"/>
  <c r="M9" i="20" s="1"/>
  <c r="L7" i="20"/>
  <c r="L9" i="20" s="1"/>
  <c r="K7" i="20"/>
  <c r="K9" i="20" s="1"/>
  <c r="J7" i="20"/>
  <c r="I7" i="20"/>
  <c r="H7" i="20"/>
  <c r="G7" i="20"/>
  <c r="G9" i="20" s="1"/>
  <c r="F6" i="20"/>
  <c r="B6" i="20"/>
  <c r="F5" i="20"/>
  <c r="B5" i="20"/>
  <c r="F94" i="19"/>
  <c r="F93" i="19"/>
  <c r="F92" i="19"/>
  <c r="F91" i="19"/>
  <c r="F90" i="19"/>
  <c r="F89" i="19"/>
  <c r="AK87" i="19"/>
  <c r="AJ87" i="19"/>
  <c r="AI87" i="19"/>
  <c r="AH87" i="19"/>
  <c r="AG87" i="19"/>
  <c r="AF87" i="19"/>
  <c r="AE87" i="19"/>
  <c r="AD87" i="19"/>
  <c r="AC87" i="19"/>
  <c r="AB87" i="19"/>
  <c r="AA87" i="19"/>
  <c r="Z87" i="19"/>
  <c r="Y87" i="19"/>
  <c r="X87" i="19"/>
  <c r="W87" i="19"/>
  <c r="V87" i="19"/>
  <c r="U87" i="19"/>
  <c r="T87" i="19"/>
  <c r="S87" i="19"/>
  <c r="R87" i="19"/>
  <c r="Q87" i="19"/>
  <c r="P87" i="19"/>
  <c r="O87" i="19"/>
  <c r="N87" i="19"/>
  <c r="M87" i="19"/>
  <c r="L87" i="19"/>
  <c r="B87" i="19" s="1"/>
  <c r="K87" i="19"/>
  <c r="J87" i="19"/>
  <c r="I87" i="19"/>
  <c r="H87" i="19"/>
  <c r="F87" i="19" s="1"/>
  <c r="G87" i="19"/>
  <c r="F86" i="19"/>
  <c r="B86" i="19"/>
  <c r="F85" i="19"/>
  <c r="B85" i="19"/>
  <c r="F84" i="19"/>
  <c r="B84" i="19"/>
  <c r="F83" i="19"/>
  <c r="B83" i="19"/>
  <c r="AK80" i="19"/>
  <c r="AJ80" i="19"/>
  <c r="AI80" i="19"/>
  <c r="AH80" i="19"/>
  <c r="AG80" i="19"/>
  <c r="AF80" i="19"/>
  <c r="AE80" i="19"/>
  <c r="AD80" i="19"/>
  <c r="AC80" i="19"/>
  <c r="AB80" i="19"/>
  <c r="AA80" i="19"/>
  <c r="Z80" i="19"/>
  <c r="Y80" i="19"/>
  <c r="X80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K80" i="19"/>
  <c r="J80" i="19"/>
  <c r="I80" i="19"/>
  <c r="H80" i="19"/>
  <c r="G80" i="19"/>
  <c r="F80" i="19"/>
  <c r="F79" i="19"/>
  <c r="F78" i="19"/>
  <c r="H77" i="19"/>
  <c r="F74" i="19"/>
  <c r="F73" i="19"/>
  <c r="F72" i="19"/>
  <c r="F71" i="19"/>
  <c r="F70" i="19"/>
  <c r="F69" i="19"/>
  <c r="AK77" i="19"/>
  <c r="F65" i="19"/>
  <c r="G77" i="19"/>
  <c r="F60" i="19"/>
  <c r="F59" i="19"/>
  <c r="F58" i="19"/>
  <c r="AK57" i="19"/>
  <c r="AK55" i="19"/>
  <c r="AJ55" i="19"/>
  <c r="AI55" i="19"/>
  <c r="AH55" i="19"/>
  <c r="AH56" i="19" s="1"/>
  <c r="AG55" i="19"/>
  <c r="AG56" i="19" s="1"/>
  <c r="AF55" i="19"/>
  <c r="AF56" i="19" s="1"/>
  <c r="AE55" i="19"/>
  <c r="AD55" i="19"/>
  <c r="AD56" i="19" s="1"/>
  <c r="AC55" i="19"/>
  <c r="AB55" i="19"/>
  <c r="AA55" i="19"/>
  <c r="Z55" i="19"/>
  <c r="Z56" i="19" s="1"/>
  <c r="Y55" i="19"/>
  <c r="Y56" i="19" s="1"/>
  <c r="X55" i="19"/>
  <c r="X56" i="19" s="1"/>
  <c r="W55" i="19"/>
  <c r="V55" i="19"/>
  <c r="U55" i="19"/>
  <c r="T55" i="19"/>
  <c r="S55" i="19"/>
  <c r="R55" i="19"/>
  <c r="R56" i="19" s="1"/>
  <c r="Q55" i="19"/>
  <c r="Q56" i="19" s="1"/>
  <c r="P55" i="19"/>
  <c r="P56" i="19" s="1"/>
  <c r="O55" i="19"/>
  <c r="N55" i="19"/>
  <c r="M55" i="19"/>
  <c r="L55" i="19"/>
  <c r="K55" i="19"/>
  <c r="J55" i="19"/>
  <c r="J56" i="19" s="1"/>
  <c r="I55" i="19"/>
  <c r="I56" i="19" s="1"/>
  <c r="H55" i="19"/>
  <c r="H56" i="19" s="1"/>
  <c r="G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55" i="19" s="1"/>
  <c r="AF39" i="19"/>
  <c r="AK38" i="19"/>
  <c r="AJ38" i="19"/>
  <c r="AI38" i="19"/>
  <c r="AI39" i="19" s="1"/>
  <c r="AH38" i="19"/>
  <c r="AH39" i="19" s="1"/>
  <c r="AG38" i="19"/>
  <c r="AF38" i="19"/>
  <c r="AE38" i="19"/>
  <c r="AD38" i="19"/>
  <c r="AC38" i="19"/>
  <c r="AB38" i="19"/>
  <c r="AA38" i="19"/>
  <c r="AA39" i="19" s="1"/>
  <c r="Z38" i="19"/>
  <c r="Z39" i="19" s="1"/>
  <c r="Y38" i="19"/>
  <c r="Y39" i="19" s="1"/>
  <c r="X38" i="19"/>
  <c r="X39" i="19" s="1"/>
  <c r="W38" i="19"/>
  <c r="V38" i="19"/>
  <c r="U38" i="19"/>
  <c r="T38" i="19"/>
  <c r="S38" i="19"/>
  <c r="S39" i="19" s="1"/>
  <c r="R38" i="19"/>
  <c r="R39" i="19" s="1"/>
  <c r="Q38" i="19"/>
  <c r="Q39" i="19" s="1"/>
  <c r="P38" i="19"/>
  <c r="P39" i="19" s="1"/>
  <c r="O38" i="19"/>
  <c r="N38" i="19"/>
  <c r="M38" i="19"/>
  <c r="L38" i="19"/>
  <c r="K38" i="19"/>
  <c r="J38" i="19"/>
  <c r="J39" i="19" s="1"/>
  <c r="I38" i="19"/>
  <c r="I39" i="19" s="1"/>
  <c r="H38" i="19"/>
  <c r="H39" i="19" s="1"/>
  <c r="G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38" i="19" s="1"/>
  <c r="AF12" i="19"/>
  <c r="X12" i="19"/>
  <c r="P12" i="19"/>
  <c r="H12" i="19"/>
  <c r="F11" i="19"/>
  <c r="AH9" i="19"/>
  <c r="AG9" i="19"/>
  <c r="AG39" i="19" s="1"/>
  <c r="AF9" i="19"/>
  <c r="Z9" i="19"/>
  <c r="Y9" i="19"/>
  <c r="Y12" i="19" s="1"/>
  <c r="X9" i="19"/>
  <c r="R9" i="19"/>
  <c r="Q9" i="19"/>
  <c r="P9" i="19"/>
  <c r="J9" i="19"/>
  <c r="I9" i="19"/>
  <c r="I12" i="19" s="1"/>
  <c r="H9" i="19"/>
  <c r="F8" i="19"/>
  <c r="B8" i="19"/>
  <c r="AK7" i="19"/>
  <c r="AK9" i="19" s="1"/>
  <c r="AJ7" i="19"/>
  <c r="AJ9" i="19" s="1"/>
  <c r="AI7" i="19"/>
  <c r="AI9" i="19" s="1"/>
  <c r="AH7" i="19"/>
  <c r="AG7" i="19"/>
  <c r="AF7" i="19"/>
  <c r="AE7" i="19"/>
  <c r="AE9" i="19" s="1"/>
  <c r="AD7" i="19"/>
  <c r="AD9" i="19" s="1"/>
  <c r="AC7" i="19"/>
  <c r="AC9" i="19" s="1"/>
  <c r="AB7" i="19"/>
  <c r="AB9" i="19" s="1"/>
  <c r="AA7" i="19"/>
  <c r="AA9" i="19" s="1"/>
  <c r="Z7" i="19"/>
  <c r="Y7" i="19"/>
  <c r="X7" i="19"/>
  <c r="W7" i="19"/>
  <c r="W9" i="19" s="1"/>
  <c r="V7" i="19"/>
  <c r="V9" i="19" s="1"/>
  <c r="U7" i="19"/>
  <c r="U9" i="19" s="1"/>
  <c r="T7" i="19"/>
  <c r="T9" i="19" s="1"/>
  <c r="S7" i="19"/>
  <c r="S9" i="19" s="1"/>
  <c r="R7" i="19"/>
  <c r="Q7" i="19"/>
  <c r="P7" i="19"/>
  <c r="O7" i="19"/>
  <c r="O9" i="19" s="1"/>
  <c r="N7" i="19"/>
  <c r="N9" i="19" s="1"/>
  <c r="M7" i="19"/>
  <c r="M9" i="19" s="1"/>
  <c r="L7" i="19"/>
  <c r="L9" i="19" s="1"/>
  <c r="K7" i="19"/>
  <c r="B7" i="19" s="1"/>
  <c r="J7" i="19"/>
  <c r="I7" i="19"/>
  <c r="H7" i="19"/>
  <c r="F7" i="19" s="1"/>
  <c r="G7" i="19"/>
  <c r="G9" i="19" s="1"/>
  <c r="F6" i="19"/>
  <c r="B6" i="19"/>
  <c r="F5" i="19"/>
  <c r="B5" i="19"/>
  <c r="F94" i="18"/>
  <c r="F93" i="18"/>
  <c r="F92" i="18"/>
  <c r="F91" i="18"/>
  <c r="F90" i="18"/>
  <c r="F89" i="18"/>
  <c r="AK87" i="18"/>
  <c r="AJ87" i="18"/>
  <c r="AI87" i="18"/>
  <c r="AH87" i="18"/>
  <c r="AG87" i="18"/>
  <c r="AF87" i="18"/>
  <c r="AE87" i="18"/>
  <c r="AD87" i="18"/>
  <c r="AC87" i="18"/>
  <c r="AB87" i="18"/>
  <c r="AA87" i="18"/>
  <c r="Z87" i="18"/>
  <c r="Y87" i="18"/>
  <c r="X87" i="18"/>
  <c r="W87" i="18"/>
  <c r="V87" i="18"/>
  <c r="U87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 s="1"/>
  <c r="F86" i="18"/>
  <c r="B86" i="18"/>
  <c r="F85" i="18"/>
  <c r="B85" i="18"/>
  <c r="F84" i="18"/>
  <c r="B84" i="18"/>
  <c r="F83" i="18"/>
  <c r="B83" i="18"/>
  <c r="AK80" i="18"/>
  <c r="AJ80" i="18"/>
  <c r="AI80" i="18"/>
  <c r="AH80" i="18"/>
  <c r="AG80" i="18"/>
  <c r="AF80" i="18"/>
  <c r="AE80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79" i="18"/>
  <c r="F78" i="18"/>
  <c r="F80" i="18" s="1"/>
  <c r="AK76" i="18"/>
  <c r="AJ76" i="18"/>
  <c r="AI76" i="18"/>
  <c r="AH76" i="18"/>
  <c r="AG76" i="18"/>
  <c r="AF76" i="18"/>
  <c r="AE76" i="18"/>
  <c r="AD76" i="18"/>
  <c r="AD77" i="18" s="1"/>
  <c r="AC76" i="18"/>
  <c r="AB76" i="18"/>
  <c r="AA76" i="18"/>
  <c r="Z76" i="18"/>
  <c r="Y76" i="18"/>
  <c r="X76" i="18"/>
  <c r="W76" i="18"/>
  <c r="V76" i="18"/>
  <c r="V77" i="18" s="1"/>
  <c r="U76" i="18"/>
  <c r="T76" i="18"/>
  <c r="S76" i="18"/>
  <c r="R76" i="18"/>
  <c r="Q76" i="18"/>
  <c r="P76" i="18"/>
  <c r="O76" i="18"/>
  <c r="N76" i="18"/>
  <c r="N77" i="18" s="1"/>
  <c r="M76" i="18"/>
  <c r="L76" i="18"/>
  <c r="K76" i="18"/>
  <c r="J76" i="18"/>
  <c r="I76" i="18"/>
  <c r="H76" i="18"/>
  <c r="G76" i="18"/>
  <c r="AK75" i="18"/>
  <c r="AJ75" i="18"/>
  <c r="AI75" i="18"/>
  <c r="AH75" i="18"/>
  <c r="AG75" i="18"/>
  <c r="AF75" i="18"/>
  <c r="AE75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4" i="18"/>
  <c r="F73" i="18"/>
  <c r="F72" i="18"/>
  <c r="F71" i="18"/>
  <c r="F70" i="18"/>
  <c r="F69" i="18"/>
  <c r="AK68" i="18"/>
  <c r="AJ68" i="18"/>
  <c r="AI68" i="18"/>
  <c r="AH68" i="18"/>
  <c r="AG68" i="18"/>
  <c r="AF68" i="18"/>
  <c r="AE68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AK67" i="18"/>
  <c r="AJ67" i="18"/>
  <c r="AJ77" i="18" s="1"/>
  <c r="AI67" i="18"/>
  <c r="AH67" i="18"/>
  <c r="AG67" i="18"/>
  <c r="AF67" i="18"/>
  <c r="AE67" i="18"/>
  <c r="AD67" i="18"/>
  <c r="AC67" i="18"/>
  <c r="AB67" i="18"/>
  <c r="AB77" i="18" s="1"/>
  <c r="AA67" i="18"/>
  <c r="Z67" i="18"/>
  <c r="Y67" i="18"/>
  <c r="X67" i="18"/>
  <c r="W67" i="18"/>
  <c r="V67" i="18"/>
  <c r="U67" i="18"/>
  <c r="T67" i="18"/>
  <c r="T77" i="18" s="1"/>
  <c r="S67" i="18"/>
  <c r="R67" i="18"/>
  <c r="Q67" i="18"/>
  <c r="P67" i="18"/>
  <c r="O67" i="18"/>
  <c r="N67" i="18"/>
  <c r="M67" i="18"/>
  <c r="L67" i="18"/>
  <c r="L77" i="18" s="1"/>
  <c r="K67" i="18"/>
  <c r="J67" i="18"/>
  <c r="I67" i="18"/>
  <c r="H67" i="18"/>
  <c r="G67" i="18"/>
  <c r="AK66" i="18"/>
  <c r="AJ66" i="18"/>
  <c r="AI66" i="18"/>
  <c r="AH66" i="18"/>
  <c r="AG66" i="18"/>
  <c r="AF66" i="18"/>
  <c r="AE66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5" i="18"/>
  <c r="AK64" i="18"/>
  <c r="AJ64" i="18"/>
  <c r="AI64" i="18"/>
  <c r="AH64" i="18"/>
  <c r="AG64" i="18"/>
  <c r="AF64" i="18"/>
  <c r="AF77" i="18" s="1"/>
  <c r="AE64" i="18"/>
  <c r="AD64" i="18"/>
  <c r="AC64" i="18"/>
  <c r="AB64" i="18"/>
  <c r="AA64" i="18"/>
  <c r="Z64" i="18"/>
  <c r="Y64" i="18"/>
  <c r="X64" i="18"/>
  <c r="X77" i="18" s="1"/>
  <c r="W64" i="18"/>
  <c r="V64" i="18"/>
  <c r="U64" i="18"/>
  <c r="T64" i="18"/>
  <c r="S64" i="18"/>
  <c r="R64" i="18"/>
  <c r="Q64" i="18"/>
  <c r="P64" i="18"/>
  <c r="P77" i="18" s="1"/>
  <c r="O64" i="18"/>
  <c r="N64" i="18"/>
  <c r="M64" i="18"/>
  <c r="L64" i="18"/>
  <c r="K64" i="18"/>
  <c r="J64" i="18"/>
  <c r="I64" i="18"/>
  <c r="H64" i="18"/>
  <c r="H77" i="18" s="1"/>
  <c r="G64" i="18"/>
  <c r="AK63" i="18"/>
  <c r="AK77" i="18" s="1"/>
  <c r="AJ63" i="18"/>
  <c r="AI63" i="18"/>
  <c r="AI77" i="18" s="1"/>
  <c r="AH63" i="18"/>
  <c r="AH77" i="18" s="1"/>
  <c r="AG63" i="18"/>
  <c r="AG77" i="18" s="1"/>
  <c r="AF63" i="18"/>
  <c r="AE63" i="18"/>
  <c r="AE77" i="18" s="1"/>
  <c r="AD63" i="18"/>
  <c r="AC63" i="18"/>
  <c r="AC77" i="18" s="1"/>
  <c r="AB63" i="18"/>
  <c r="AA63" i="18"/>
  <c r="AA77" i="18" s="1"/>
  <c r="Z63" i="18"/>
  <c r="Z77" i="18" s="1"/>
  <c r="Y63" i="18"/>
  <c r="Y77" i="18" s="1"/>
  <c r="X63" i="18"/>
  <c r="W63" i="18"/>
  <c r="W77" i="18" s="1"/>
  <c r="V63" i="18"/>
  <c r="U63" i="18"/>
  <c r="U77" i="18" s="1"/>
  <c r="T63" i="18"/>
  <c r="S63" i="18"/>
  <c r="S77" i="18" s="1"/>
  <c r="R63" i="18"/>
  <c r="R77" i="18" s="1"/>
  <c r="Q63" i="18"/>
  <c r="Q77" i="18" s="1"/>
  <c r="P63" i="18"/>
  <c r="O63" i="18"/>
  <c r="O77" i="18" s="1"/>
  <c r="N63" i="18"/>
  <c r="M63" i="18"/>
  <c r="M77" i="18" s="1"/>
  <c r="L63" i="18"/>
  <c r="K63" i="18"/>
  <c r="K77" i="18" s="1"/>
  <c r="J63" i="18"/>
  <c r="J77" i="18" s="1"/>
  <c r="I63" i="18"/>
  <c r="I77" i="18" s="1"/>
  <c r="H63" i="18"/>
  <c r="G63" i="18"/>
  <c r="G77" i="18" s="1"/>
  <c r="H62" i="18"/>
  <c r="I62" i="18" s="1"/>
  <c r="J62" i="18" s="1"/>
  <c r="K62" i="18" s="1"/>
  <c r="L62" i="18" s="1"/>
  <c r="M62" i="18" s="1"/>
  <c r="N62" i="18" s="1"/>
  <c r="O62" i="18" s="1"/>
  <c r="P62" i="18" s="1"/>
  <c r="Q62" i="18" s="1"/>
  <c r="R62" i="18" s="1"/>
  <c r="S62" i="18" s="1"/>
  <c r="T62" i="18" s="1"/>
  <c r="U62" i="18" s="1"/>
  <c r="V62" i="18" s="1"/>
  <c r="W62" i="18" s="1"/>
  <c r="X62" i="18" s="1"/>
  <c r="Y62" i="18" s="1"/>
  <c r="Z62" i="18" s="1"/>
  <c r="AA62" i="18" s="1"/>
  <c r="AB62" i="18" s="1"/>
  <c r="AC62" i="18" s="1"/>
  <c r="AD62" i="18" s="1"/>
  <c r="AE62" i="18" s="1"/>
  <c r="AF62" i="18" s="1"/>
  <c r="AG62" i="18" s="1"/>
  <c r="AH62" i="18" s="1"/>
  <c r="AI62" i="18" s="1"/>
  <c r="AJ62" i="18" s="1"/>
  <c r="AK62" i="18" s="1"/>
  <c r="G62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0" i="18"/>
  <c r="F59" i="18"/>
  <c r="F77" i="18" s="1"/>
  <c r="F58" i="18"/>
  <c r="G57" i="18"/>
  <c r="H57" i="18" s="1"/>
  <c r="I57" i="18" s="1"/>
  <c r="J57" i="18" s="1"/>
  <c r="K57" i="18" s="1"/>
  <c r="L57" i="18" s="1"/>
  <c r="M57" i="18" s="1"/>
  <c r="N57" i="18" s="1"/>
  <c r="O57" i="18" s="1"/>
  <c r="P57" i="18" s="1"/>
  <c r="Q57" i="18" s="1"/>
  <c r="R57" i="18" s="1"/>
  <c r="S57" i="18" s="1"/>
  <c r="T57" i="18" s="1"/>
  <c r="U57" i="18" s="1"/>
  <c r="V57" i="18" s="1"/>
  <c r="W57" i="18" s="1"/>
  <c r="X57" i="18" s="1"/>
  <c r="Y57" i="18" s="1"/>
  <c r="Z57" i="18" s="1"/>
  <c r="AA57" i="18" s="1"/>
  <c r="AB57" i="18" s="1"/>
  <c r="AC57" i="18" s="1"/>
  <c r="AD57" i="18" s="1"/>
  <c r="AE57" i="18" s="1"/>
  <c r="AF57" i="18" s="1"/>
  <c r="AG57" i="18" s="1"/>
  <c r="AH57" i="18" s="1"/>
  <c r="AI57" i="18" s="1"/>
  <c r="AJ57" i="18" s="1"/>
  <c r="AK57" i="18" s="1"/>
  <c r="AK55" i="18"/>
  <c r="AK56" i="18" s="1"/>
  <c r="AJ55" i="18"/>
  <c r="AJ56" i="18" s="1"/>
  <c r="AI55" i="18"/>
  <c r="AI56" i="18" s="1"/>
  <c r="AH55" i="18"/>
  <c r="AH56" i="18" s="1"/>
  <c r="AG55" i="18"/>
  <c r="AG56" i="18" s="1"/>
  <c r="AF55" i="18"/>
  <c r="AF56" i="18" s="1"/>
  <c r="AE55" i="18"/>
  <c r="AE56" i="18" s="1"/>
  <c r="AD55" i="18"/>
  <c r="AC55" i="18"/>
  <c r="AC56" i="18" s="1"/>
  <c r="AB55" i="18"/>
  <c r="AB56" i="18" s="1"/>
  <c r="AA55" i="18"/>
  <c r="AA56" i="18" s="1"/>
  <c r="Z55" i="18"/>
  <c r="Z56" i="18" s="1"/>
  <c r="Y55" i="18"/>
  <c r="Y56" i="18" s="1"/>
  <c r="X55" i="18"/>
  <c r="X56" i="18" s="1"/>
  <c r="W55" i="18"/>
  <c r="W56" i="18" s="1"/>
  <c r="V55" i="18"/>
  <c r="V56" i="18" s="1"/>
  <c r="U55" i="18"/>
  <c r="U56" i="18" s="1"/>
  <c r="T55" i="18"/>
  <c r="T56" i="18" s="1"/>
  <c r="S55" i="18"/>
  <c r="S56" i="18" s="1"/>
  <c r="R55" i="18"/>
  <c r="R56" i="18" s="1"/>
  <c r="Q55" i="18"/>
  <c r="Q56" i="18" s="1"/>
  <c r="P55" i="18"/>
  <c r="P56" i="18" s="1"/>
  <c r="O55" i="18"/>
  <c r="O56" i="18" s="1"/>
  <c r="N55" i="18"/>
  <c r="N56" i="18" s="1"/>
  <c r="M55" i="18"/>
  <c r="M56" i="18" s="1"/>
  <c r="L55" i="18"/>
  <c r="L56" i="18" s="1"/>
  <c r="K55" i="18"/>
  <c r="K56" i="18" s="1"/>
  <c r="J55" i="18"/>
  <c r="J56" i="18" s="1"/>
  <c r="I55" i="18"/>
  <c r="I56" i="18" s="1"/>
  <c r="H55" i="18"/>
  <c r="H56" i="18" s="1"/>
  <c r="G55" i="18"/>
  <c r="G56" i="18" s="1"/>
  <c r="F54" i="18"/>
  <c r="F53" i="18"/>
  <c r="F52" i="18"/>
  <c r="F51" i="18"/>
  <c r="F50" i="18"/>
  <c r="F49" i="18"/>
  <c r="F48" i="18"/>
  <c r="F47" i="18"/>
  <c r="F55" i="18" s="1"/>
  <c r="F46" i="18"/>
  <c r="F45" i="18"/>
  <c r="F44" i="18"/>
  <c r="F43" i="18"/>
  <c r="F42" i="18"/>
  <c r="F41" i="18"/>
  <c r="AJ40" i="18"/>
  <c r="AB40" i="18"/>
  <c r="T40" i="18"/>
  <c r="L40" i="18"/>
  <c r="AK38" i="18"/>
  <c r="AJ38" i="18"/>
  <c r="AJ39" i="18" s="1"/>
  <c r="AI38" i="18"/>
  <c r="AH38" i="18"/>
  <c r="AH39" i="18" s="1"/>
  <c r="AG38" i="18"/>
  <c r="AF38" i="18"/>
  <c r="AF39" i="18" s="1"/>
  <c r="AE38" i="18"/>
  <c r="AE39" i="18" s="1"/>
  <c r="AD38" i="18"/>
  <c r="AC38" i="18"/>
  <c r="AC39" i="18" s="1"/>
  <c r="AB38" i="18"/>
  <c r="AB39" i="18" s="1"/>
  <c r="AA38" i="18"/>
  <c r="Z38" i="18"/>
  <c r="Z39" i="18" s="1"/>
  <c r="Y38" i="18"/>
  <c r="X38" i="18"/>
  <c r="X39" i="18" s="1"/>
  <c r="W38" i="18"/>
  <c r="W39" i="18" s="1"/>
  <c r="V38" i="18"/>
  <c r="V39" i="18" s="1"/>
  <c r="U38" i="18"/>
  <c r="U39" i="18" s="1"/>
  <c r="T38" i="18"/>
  <c r="T39" i="18" s="1"/>
  <c r="S38" i="18"/>
  <c r="R38" i="18"/>
  <c r="R39" i="18" s="1"/>
  <c r="Q38" i="18"/>
  <c r="P38" i="18"/>
  <c r="P39" i="18" s="1"/>
  <c r="O38" i="18"/>
  <c r="O39" i="18" s="1"/>
  <c r="N38" i="18"/>
  <c r="N39" i="18" s="1"/>
  <c r="M38" i="18"/>
  <c r="L38" i="18"/>
  <c r="L39" i="18" s="1"/>
  <c r="K38" i="18"/>
  <c r="J38" i="18"/>
  <c r="J39" i="18" s="1"/>
  <c r="I38" i="18"/>
  <c r="H38" i="18"/>
  <c r="H39" i="18" s="1"/>
  <c r="G38" i="18"/>
  <c r="G39" i="18" s="1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AK12" i="18"/>
  <c r="AC12" i="18"/>
  <c r="U12" i="18"/>
  <c r="M12" i="18"/>
  <c r="F11" i="18"/>
  <c r="AK9" i="18"/>
  <c r="AJ9" i="18"/>
  <c r="AF9" i="18"/>
  <c r="AF81" i="18" s="1"/>
  <c r="AE9" i="18"/>
  <c r="AE81" i="18" s="1"/>
  <c r="AD9" i="18"/>
  <c r="F9" i="18" s="1"/>
  <c r="AC9" i="18"/>
  <c r="AB9" i="18"/>
  <c r="X9" i="18"/>
  <c r="X81" i="18" s="1"/>
  <c r="W9" i="18"/>
  <c r="W12" i="18" s="1"/>
  <c r="V9" i="18"/>
  <c r="U9" i="18"/>
  <c r="T9" i="18"/>
  <c r="T81" i="18" s="1"/>
  <c r="P9" i="18"/>
  <c r="P81" i="18" s="1"/>
  <c r="O9" i="18"/>
  <c r="N9" i="18"/>
  <c r="M9" i="18"/>
  <c r="L9" i="18"/>
  <c r="H9" i="18"/>
  <c r="G9" i="18"/>
  <c r="F8" i="18"/>
  <c r="B8" i="18"/>
  <c r="AK7" i="18"/>
  <c r="AJ7" i="18"/>
  <c r="AI7" i="18"/>
  <c r="AI9" i="18" s="1"/>
  <c r="AH7" i="18"/>
  <c r="AH9" i="18" s="1"/>
  <c r="AG7" i="18"/>
  <c r="AG9" i="18" s="1"/>
  <c r="AF7" i="18"/>
  <c r="AE7" i="18"/>
  <c r="AD7" i="18"/>
  <c r="AC7" i="18"/>
  <c r="AB7" i="18"/>
  <c r="AA7" i="18"/>
  <c r="AA9" i="18" s="1"/>
  <c r="Z7" i="18"/>
  <c r="Z9" i="18" s="1"/>
  <c r="Y7" i="18"/>
  <c r="Y9" i="18" s="1"/>
  <c r="X7" i="18"/>
  <c r="W7" i="18"/>
  <c r="V7" i="18"/>
  <c r="U7" i="18"/>
  <c r="T7" i="18"/>
  <c r="S7" i="18"/>
  <c r="S9" i="18" s="1"/>
  <c r="R7" i="18"/>
  <c r="R9" i="18" s="1"/>
  <c r="Q7" i="18"/>
  <c r="Q9" i="18" s="1"/>
  <c r="P7" i="18"/>
  <c r="O7" i="18"/>
  <c r="N7" i="18"/>
  <c r="M7" i="18"/>
  <c r="L7" i="18"/>
  <c r="K7" i="18"/>
  <c r="K9" i="18" s="1"/>
  <c r="J7" i="18"/>
  <c r="J9" i="18" s="1"/>
  <c r="I7" i="18"/>
  <c r="I9" i="18" s="1"/>
  <c r="H7" i="18"/>
  <c r="G7" i="18"/>
  <c r="F7" i="18" s="1"/>
  <c r="F6" i="18"/>
  <c r="B6" i="18"/>
  <c r="F5" i="18"/>
  <c r="B5" i="18"/>
  <c r="V1" i="18"/>
  <c r="N1" i="18"/>
  <c r="G1" i="18"/>
  <c r="F94" i="17"/>
  <c r="F93" i="17"/>
  <c r="F92" i="17"/>
  <c r="F91" i="17"/>
  <c r="F90" i="17"/>
  <c r="F89" i="17"/>
  <c r="AK87" i="17"/>
  <c r="AJ87" i="17"/>
  <c r="AI87" i="17"/>
  <c r="AH87" i="17"/>
  <c r="AG87" i="17"/>
  <c r="AF87" i="17"/>
  <c r="AE87" i="17"/>
  <c r="AD87" i="17"/>
  <c r="AC87" i="17"/>
  <c r="AB87" i="17"/>
  <c r="AA87" i="17"/>
  <c r="Z87" i="17"/>
  <c r="Y87" i="17"/>
  <c r="X87" i="17"/>
  <c r="W87" i="17"/>
  <c r="V87" i="17"/>
  <c r="U87" i="17"/>
  <c r="T87" i="17"/>
  <c r="S87" i="17"/>
  <c r="R87" i="17"/>
  <c r="Q87" i="17"/>
  <c r="P87" i="17"/>
  <c r="O87" i="17"/>
  <c r="N87" i="17"/>
  <c r="M87" i="17"/>
  <c r="B87" i="17" s="1"/>
  <c r="L87" i="17"/>
  <c r="K87" i="17"/>
  <c r="J87" i="17"/>
  <c r="I87" i="17"/>
  <c r="H87" i="17"/>
  <c r="G87" i="17"/>
  <c r="F86" i="17"/>
  <c r="B86" i="17"/>
  <c r="F85" i="17"/>
  <c r="B85" i="17"/>
  <c r="F84" i="17"/>
  <c r="B84" i="17"/>
  <c r="F83" i="17"/>
  <c r="B83" i="17"/>
  <c r="AK80" i="17"/>
  <c r="AJ80" i="17"/>
  <c r="AI80" i="17"/>
  <c r="AH80" i="17"/>
  <c r="AG80" i="17"/>
  <c r="AF80" i="17"/>
  <c r="AE80" i="17"/>
  <c r="AD80" i="17"/>
  <c r="AC80" i="17"/>
  <c r="AB80" i="17"/>
  <c r="AA80" i="17"/>
  <c r="Z80" i="17"/>
  <c r="Y80" i="17"/>
  <c r="X80" i="17"/>
  <c r="W80" i="17"/>
  <c r="V80" i="17"/>
  <c r="U80" i="17"/>
  <c r="T80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G80" i="17"/>
  <c r="F79" i="17"/>
  <c r="F78" i="17"/>
  <c r="F80" i="17" s="1"/>
  <c r="AJ77" i="17"/>
  <c r="AI77" i="17"/>
  <c r="AI81" i="17" s="1"/>
  <c r="AK55" i="17"/>
  <c r="AJ55" i="17"/>
  <c r="AJ56" i="17" s="1"/>
  <c r="AI55" i="17"/>
  <c r="AI56" i="17" s="1"/>
  <c r="AH55" i="17"/>
  <c r="AG55" i="17"/>
  <c r="AF55" i="17"/>
  <c r="AF56" i="17" s="1"/>
  <c r="AE55" i="17"/>
  <c r="AD55" i="17"/>
  <c r="AC55" i="17"/>
  <c r="AB55" i="17"/>
  <c r="AB56" i="17" s="1"/>
  <c r="AA55" i="17"/>
  <c r="Z55" i="17"/>
  <c r="Z56" i="17" s="1"/>
  <c r="Y55" i="17"/>
  <c r="X55" i="17"/>
  <c r="X56" i="17" s="1"/>
  <c r="W55" i="17"/>
  <c r="V55" i="17"/>
  <c r="U55" i="17"/>
  <c r="T55" i="17"/>
  <c r="T56" i="17" s="1"/>
  <c r="S55" i="17"/>
  <c r="S56" i="17" s="1"/>
  <c r="R55" i="17"/>
  <c r="Q55" i="17"/>
  <c r="P55" i="17"/>
  <c r="P56" i="17" s="1"/>
  <c r="O55" i="17"/>
  <c r="N55" i="17"/>
  <c r="M55" i="17"/>
  <c r="L55" i="17"/>
  <c r="L56" i="17" s="1"/>
  <c r="K55" i="17"/>
  <c r="J55" i="17"/>
  <c r="I55" i="17"/>
  <c r="H55" i="17"/>
  <c r="G55" i="17"/>
  <c r="F54" i="17"/>
  <c r="F53" i="17"/>
  <c r="F52" i="17"/>
  <c r="F51" i="17"/>
  <c r="F50" i="17"/>
  <c r="F49" i="17"/>
  <c r="F48" i="17"/>
  <c r="F47" i="17"/>
  <c r="F55" i="17" s="1"/>
  <c r="F56" i="17" s="1"/>
  <c r="F46" i="17"/>
  <c r="F45" i="17"/>
  <c r="F44" i="17"/>
  <c r="F43" i="17"/>
  <c r="F42" i="17"/>
  <c r="F41" i="17"/>
  <c r="AJ40" i="17"/>
  <c r="AF40" i="17"/>
  <c r="AB40" i="17"/>
  <c r="X40" i="17"/>
  <c r="T40" i="17"/>
  <c r="P40" i="17"/>
  <c r="L40" i="17"/>
  <c r="U39" i="17"/>
  <c r="M39" i="17"/>
  <c r="AK38" i="17"/>
  <c r="AJ38" i="17"/>
  <c r="AJ39" i="17" s="1"/>
  <c r="AI38" i="17"/>
  <c r="AI39" i="17" s="1"/>
  <c r="AH38" i="17"/>
  <c r="AG38" i="17"/>
  <c r="AF38" i="17"/>
  <c r="AF39" i="17" s="1"/>
  <c r="AE38" i="17"/>
  <c r="AD38" i="17"/>
  <c r="AC38" i="17"/>
  <c r="AC39" i="17" s="1"/>
  <c r="AB38" i="17"/>
  <c r="AB39" i="17" s="1"/>
  <c r="AA38" i="17"/>
  <c r="AA39" i="17" s="1"/>
  <c r="Z38" i="17"/>
  <c r="Y38" i="17"/>
  <c r="Y39" i="17" s="1"/>
  <c r="X38" i="17"/>
  <c r="X39" i="17" s="1"/>
  <c r="W38" i="17"/>
  <c r="V38" i="17"/>
  <c r="U38" i="17"/>
  <c r="T38" i="17"/>
  <c r="T39" i="17" s="1"/>
  <c r="S38" i="17"/>
  <c r="S39" i="17" s="1"/>
  <c r="R38" i="17"/>
  <c r="Q38" i="17"/>
  <c r="Q39" i="17" s="1"/>
  <c r="P38" i="17"/>
  <c r="P39" i="17" s="1"/>
  <c r="O38" i="17"/>
  <c r="N38" i="17"/>
  <c r="M38" i="17"/>
  <c r="L38" i="17"/>
  <c r="L39" i="17" s="1"/>
  <c r="K38" i="17"/>
  <c r="K39" i="17" s="1"/>
  <c r="J38" i="17"/>
  <c r="I38" i="17"/>
  <c r="I39" i="17" s="1"/>
  <c r="H38" i="17"/>
  <c r="H39" i="17" s="1"/>
  <c r="G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1" i="17"/>
  <c r="AJ9" i="17"/>
  <c r="AI9" i="17"/>
  <c r="AI40" i="17" s="1"/>
  <c r="AF9" i="17"/>
  <c r="AE9" i="17"/>
  <c r="AB9" i="17"/>
  <c r="Z9" i="17"/>
  <c r="X9" i="17"/>
  <c r="W9" i="17"/>
  <c r="T9" i="17"/>
  <c r="S9" i="17"/>
  <c r="S40" i="17" s="1"/>
  <c r="R9" i="17"/>
  <c r="P9" i="17"/>
  <c r="O9" i="17"/>
  <c r="L9" i="17"/>
  <c r="K9" i="17"/>
  <c r="H9" i="17"/>
  <c r="H40" i="17" s="1"/>
  <c r="G9" i="17"/>
  <c r="F8" i="17"/>
  <c r="B8" i="17"/>
  <c r="AK7" i="17"/>
  <c r="AK9" i="17" s="1"/>
  <c r="AK12" i="17" s="1"/>
  <c r="AJ7" i="17"/>
  <c r="AI7" i="17"/>
  <c r="AH7" i="17"/>
  <c r="AH9" i="17" s="1"/>
  <c r="AG7" i="17"/>
  <c r="AG9" i="17" s="1"/>
  <c r="AF7" i="17"/>
  <c r="AE7" i="17"/>
  <c r="AD7" i="17"/>
  <c r="AD9" i="17" s="1"/>
  <c r="AC7" i="17"/>
  <c r="AC9" i="17" s="1"/>
  <c r="AC12" i="17" s="1"/>
  <c r="AB7" i="17"/>
  <c r="AA7" i="17"/>
  <c r="AA9" i="17" s="1"/>
  <c r="Z7" i="17"/>
  <c r="Y7" i="17"/>
  <c r="Y9" i="17" s="1"/>
  <c r="Y12" i="17" s="1"/>
  <c r="X7" i="17"/>
  <c r="W7" i="17"/>
  <c r="V7" i="17"/>
  <c r="V9" i="17" s="1"/>
  <c r="U7" i="17"/>
  <c r="U9" i="17" s="1"/>
  <c r="T7" i="17"/>
  <c r="S7" i="17"/>
  <c r="R7" i="17"/>
  <c r="Q7" i="17"/>
  <c r="Q9" i="17" s="1"/>
  <c r="P7" i="17"/>
  <c r="O7" i="17"/>
  <c r="N7" i="17"/>
  <c r="N9" i="17" s="1"/>
  <c r="M7" i="17"/>
  <c r="M9" i="17" s="1"/>
  <c r="M12" i="17" s="1"/>
  <c r="L7" i="17"/>
  <c r="K7" i="17"/>
  <c r="J7" i="17"/>
  <c r="J9" i="17" s="1"/>
  <c r="I7" i="17"/>
  <c r="I9" i="17" s="1"/>
  <c r="H7" i="17"/>
  <c r="G7" i="17"/>
  <c r="F7" i="17"/>
  <c r="F6" i="17"/>
  <c r="B6" i="17"/>
  <c r="F5" i="17"/>
  <c r="B5" i="17"/>
  <c r="G1" i="17"/>
  <c r="F77" i="16"/>
  <c r="G75" i="13" s="1"/>
  <c r="H57" i="16"/>
  <c r="I57" i="16" s="1"/>
  <c r="J57" i="16" s="1"/>
  <c r="K57" i="16" s="1"/>
  <c r="L57" i="16" s="1"/>
  <c r="M57" i="16" s="1"/>
  <c r="N57" i="16" s="1"/>
  <c r="O57" i="16" s="1"/>
  <c r="P57" i="16" s="1"/>
  <c r="Q57" i="16" s="1"/>
  <c r="R57" i="16" s="1"/>
  <c r="S57" i="16" s="1"/>
  <c r="T57" i="16" s="1"/>
  <c r="U57" i="16" s="1"/>
  <c r="V57" i="16" s="1"/>
  <c r="W57" i="16" s="1"/>
  <c r="X57" i="16" s="1"/>
  <c r="Y57" i="16" s="1"/>
  <c r="Z57" i="16" s="1"/>
  <c r="AA57" i="16" s="1"/>
  <c r="AB57" i="16" s="1"/>
  <c r="AC57" i="16" s="1"/>
  <c r="AD57" i="16" s="1"/>
  <c r="AE57" i="16" s="1"/>
  <c r="AF57" i="16" s="1"/>
  <c r="AG57" i="16" s="1"/>
  <c r="AH57" i="16" s="1"/>
  <c r="AI57" i="16" s="1"/>
  <c r="AJ57" i="16" s="1"/>
  <c r="AK57" i="16" s="1"/>
  <c r="G57" i="16"/>
  <c r="G62" i="16"/>
  <c r="H62" i="16" s="1"/>
  <c r="I62" i="16" s="1"/>
  <c r="J62" i="16" s="1"/>
  <c r="K62" i="16" s="1"/>
  <c r="L62" i="16" s="1"/>
  <c r="M62" i="16" s="1"/>
  <c r="N62" i="16" s="1"/>
  <c r="O62" i="16" s="1"/>
  <c r="P62" i="16" s="1"/>
  <c r="Q62" i="16" s="1"/>
  <c r="R62" i="16" s="1"/>
  <c r="S62" i="16" s="1"/>
  <c r="T62" i="16" s="1"/>
  <c r="U62" i="16" s="1"/>
  <c r="V62" i="16" s="1"/>
  <c r="W62" i="16" s="1"/>
  <c r="X62" i="16" s="1"/>
  <c r="Y62" i="16" s="1"/>
  <c r="Z62" i="16" s="1"/>
  <c r="AA62" i="16" s="1"/>
  <c r="AB62" i="16" s="1"/>
  <c r="AC62" i="16" s="1"/>
  <c r="AD62" i="16" s="1"/>
  <c r="AE62" i="16" s="1"/>
  <c r="AF62" i="16" s="1"/>
  <c r="AG62" i="16" s="1"/>
  <c r="AH62" i="16" s="1"/>
  <c r="AI62" i="16" s="1"/>
  <c r="AJ62" i="16" s="1"/>
  <c r="AK62" i="16" s="1"/>
  <c r="F55" i="13"/>
  <c r="V7" i="16"/>
  <c r="V9" i="16" s="1"/>
  <c r="F90" i="16"/>
  <c r="G88" i="13" s="1"/>
  <c r="F91" i="16"/>
  <c r="G89" i="13" s="1"/>
  <c r="F92" i="16"/>
  <c r="G90" i="13" s="1"/>
  <c r="F93" i="16"/>
  <c r="G91" i="13" s="1"/>
  <c r="F94" i="16"/>
  <c r="G92" i="13" s="1"/>
  <c r="F89" i="16"/>
  <c r="G68" i="13"/>
  <c r="F71" i="16"/>
  <c r="F72" i="16"/>
  <c r="F73" i="16"/>
  <c r="F71" i="13" s="1"/>
  <c r="F74" i="16"/>
  <c r="F69" i="16"/>
  <c r="F65" i="16"/>
  <c r="F63" i="13" s="1"/>
  <c r="F60" i="13"/>
  <c r="F59" i="16"/>
  <c r="F60" i="16"/>
  <c r="F58" i="16"/>
  <c r="H7" i="16"/>
  <c r="H9" i="16" s="1"/>
  <c r="F59" i="13"/>
  <c r="F61" i="13"/>
  <c r="F62" i="13"/>
  <c r="H87" i="16"/>
  <c r="I87" i="16"/>
  <c r="J87" i="16"/>
  <c r="K87" i="16"/>
  <c r="L87" i="16"/>
  <c r="M87" i="16"/>
  <c r="N87" i="16"/>
  <c r="O87" i="16"/>
  <c r="P87" i="16"/>
  <c r="Q87" i="16"/>
  <c r="R87" i="16"/>
  <c r="S87" i="16"/>
  <c r="T87" i="16"/>
  <c r="U87" i="16"/>
  <c r="V87" i="16"/>
  <c r="W87" i="16"/>
  <c r="X87" i="16"/>
  <c r="Y87" i="16"/>
  <c r="Z87" i="16"/>
  <c r="AA87" i="16"/>
  <c r="AB87" i="16"/>
  <c r="AC87" i="16"/>
  <c r="AD87" i="16"/>
  <c r="AE87" i="16"/>
  <c r="AF87" i="16"/>
  <c r="AG87" i="16"/>
  <c r="AH87" i="16"/>
  <c r="AI87" i="16"/>
  <c r="AJ87" i="16"/>
  <c r="AK87" i="16"/>
  <c r="G87" i="16"/>
  <c r="F5" i="16"/>
  <c r="B84" i="16"/>
  <c r="B85" i="16"/>
  <c r="B86" i="16"/>
  <c r="B83" i="16"/>
  <c r="B6" i="16"/>
  <c r="B8" i="16"/>
  <c r="B5" i="16"/>
  <c r="G38" i="16"/>
  <c r="G7" i="16"/>
  <c r="F86" i="16"/>
  <c r="G84" i="13" s="1"/>
  <c r="F85" i="16"/>
  <c r="F84" i="16"/>
  <c r="G82" i="13" s="1"/>
  <c r="F83" i="16"/>
  <c r="G81" i="13" s="1"/>
  <c r="AK80" i="16"/>
  <c r="AJ80" i="16"/>
  <c r="AI80" i="16"/>
  <c r="AH80" i="16"/>
  <c r="AG80" i="16"/>
  <c r="AF80" i="16"/>
  <c r="AE80" i="16"/>
  <c r="AD80" i="16"/>
  <c r="AC80" i="16"/>
  <c r="AB80" i="16"/>
  <c r="AA80" i="16"/>
  <c r="Z80" i="16"/>
  <c r="Y80" i="16"/>
  <c r="X80" i="16"/>
  <c r="W80" i="16"/>
  <c r="V80" i="16"/>
  <c r="U80" i="16"/>
  <c r="T80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79" i="16"/>
  <c r="F78" i="16"/>
  <c r="AK76" i="16"/>
  <c r="AJ76" i="16"/>
  <c r="AI76" i="16"/>
  <c r="AH76" i="16"/>
  <c r="AG76" i="16"/>
  <c r="AF76" i="16"/>
  <c r="AE76" i="16"/>
  <c r="AD76" i="16"/>
  <c r="AC76" i="16"/>
  <c r="AB76" i="16"/>
  <c r="AA76" i="16"/>
  <c r="Z76" i="16"/>
  <c r="Y76" i="16"/>
  <c r="X76" i="16"/>
  <c r="W76" i="16"/>
  <c r="V76" i="16"/>
  <c r="U76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AK75" i="16"/>
  <c r="AJ75" i="16"/>
  <c r="AI75" i="16"/>
  <c r="AH75" i="16"/>
  <c r="AG75" i="16"/>
  <c r="AF75" i="16"/>
  <c r="AE75" i="16"/>
  <c r="AD75" i="16"/>
  <c r="AC75" i="16"/>
  <c r="AB75" i="16"/>
  <c r="AA75" i="16"/>
  <c r="Z75" i="16"/>
  <c r="Y75" i="16"/>
  <c r="X75" i="16"/>
  <c r="W75" i="16"/>
  <c r="V75" i="16"/>
  <c r="U75" i="16"/>
  <c r="T75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AK68" i="16"/>
  <c r="AJ68" i="16"/>
  <c r="AI68" i="16"/>
  <c r="AH68" i="16"/>
  <c r="AG68" i="16"/>
  <c r="AF68" i="16"/>
  <c r="AE68" i="16"/>
  <c r="AD68" i="16"/>
  <c r="AC68" i="16"/>
  <c r="AB68" i="16"/>
  <c r="AA68" i="16"/>
  <c r="Z68" i="16"/>
  <c r="Y68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AK67" i="16"/>
  <c r="AJ67" i="16"/>
  <c r="AI67" i="16"/>
  <c r="AH67" i="16"/>
  <c r="AG67" i="16"/>
  <c r="AF67" i="16"/>
  <c r="AE67" i="16"/>
  <c r="AD67" i="16"/>
  <c r="AC67" i="16"/>
  <c r="AB67" i="16"/>
  <c r="AA67" i="16"/>
  <c r="Z67" i="16"/>
  <c r="Y67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AK66" i="16"/>
  <c r="AJ66" i="16"/>
  <c r="AI66" i="16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AK64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AK63" i="16"/>
  <c r="AJ63" i="16"/>
  <c r="AI63" i="16"/>
  <c r="AH63" i="16"/>
  <c r="AG63" i="16"/>
  <c r="AF63" i="16"/>
  <c r="AE63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AK61" i="16"/>
  <c r="AJ61" i="16"/>
  <c r="AI61" i="16"/>
  <c r="AH61" i="16"/>
  <c r="AG61" i="16"/>
  <c r="AF61" i="16"/>
  <c r="AE61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AK55" i="16"/>
  <c r="AJ55" i="16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4" i="16"/>
  <c r="F52" i="13" s="1"/>
  <c r="F53" i="16"/>
  <c r="F52" i="16"/>
  <c r="F51" i="16"/>
  <c r="F50" i="16"/>
  <c r="F49" i="16"/>
  <c r="F48" i="16"/>
  <c r="F47" i="16"/>
  <c r="F46" i="16"/>
  <c r="F44" i="13" s="1"/>
  <c r="F45" i="16"/>
  <c r="F44" i="16"/>
  <c r="F43" i="16"/>
  <c r="F42" i="16"/>
  <c r="F41" i="16"/>
  <c r="AK38" i="16"/>
  <c r="AJ38" i="16"/>
  <c r="AI38" i="16"/>
  <c r="AH38" i="16"/>
  <c r="AG38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F37" i="16"/>
  <c r="F35" i="13" s="1"/>
  <c r="F36" i="16"/>
  <c r="F35" i="16"/>
  <c r="F34" i="16"/>
  <c r="F33" i="16"/>
  <c r="F31" i="13" s="1"/>
  <c r="F32" i="16"/>
  <c r="F31" i="16"/>
  <c r="F29" i="13" s="1"/>
  <c r="F30" i="16"/>
  <c r="F28" i="13" s="1"/>
  <c r="F29" i="16"/>
  <c r="F27" i="13" s="1"/>
  <c r="F28" i="16"/>
  <c r="F27" i="16"/>
  <c r="F26" i="16"/>
  <c r="F25" i="16"/>
  <c r="F23" i="13" s="1"/>
  <c r="F24" i="16"/>
  <c r="F22" i="13" s="1"/>
  <c r="F23" i="16"/>
  <c r="F21" i="13" s="1"/>
  <c r="F22" i="16"/>
  <c r="F20" i="13" s="1"/>
  <c r="F21" i="16"/>
  <c r="F19" i="13" s="1"/>
  <c r="F20" i="16"/>
  <c r="F19" i="16"/>
  <c r="F18" i="16"/>
  <c r="F17" i="16"/>
  <c r="F16" i="16"/>
  <c r="G14" i="13" s="1"/>
  <c r="F15" i="16"/>
  <c r="G13" i="13" s="1"/>
  <c r="F14" i="16"/>
  <c r="G12" i="13" s="1"/>
  <c r="F11" i="16"/>
  <c r="F8" i="16"/>
  <c r="AK7" i="16"/>
  <c r="AK9" i="16" s="1"/>
  <c r="AK40" i="16" s="1"/>
  <c r="AJ7" i="16"/>
  <c r="AJ9" i="16" s="1"/>
  <c r="AJ12" i="16" s="1"/>
  <c r="AI7" i="16"/>
  <c r="AI9" i="16" s="1"/>
  <c r="AI40" i="16" s="1"/>
  <c r="AH7" i="16"/>
  <c r="AH9" i="16" s="1"/>
  <c r="AH40" i="16" s="1"/>
  <c r="AG7" i="16"/>
  <c r="AG9" i="16" s="1"/>
  <c r="AG40" i="16" s="1"/>
  <c r="AF7" i="16"/>
  <c r="AF9" i="16" s="1"/>
  <c r="AF40" i="16" s="1"/>
  <c r="AE7" i="16"/>
  <c r="AE9" i="16" s="1"/>
  <c r="AE12" i="16" s="1"/>
  <c r="AD7" i="16"/>
  <c r="AD9" i="16" s="1"/>
  <c r="AD40" i="16" s="1"/>
  <c r="AC7" i="16"/>
  <c r="AC9" i="16" s="1"/>
  <c r="AC40" i="16" s="1"/>
  <c r="AB7" i="16"/>
  <c r="AB9" i="16" s="1"/>
  <c r="AB40" i="16" s="1"/>
  <c r="AA7" i="16"/>
  <c r="AA9" i="16" s="1"/>
  <c r="AA40" i="16" s="1"/>
  <c r="Z7" i="16"/>
  <c r="Z9" i="16" s="1"/>
  <c r="Z40" i="16" s="1"/>
  <c r="Y7" i="16"/>
  <c r="Y9" i="16" s="1"/>
  <c r="Y40" i="16" s="1"/>
  <c r="X7" i="16"/>
  <c r="X9" i="16" s="1"/>
  <c r="X40" i="16" s="1"/>
  <c r="W7" i="16"/>
  <c r="W9" i="16" s="1"/>
  <c r="W40" i="16" s="1"/>
  <c r="U7" i="16"/>
  <c r="U9" i="16" s="1"/>
  <c r="T7" i="16"/>
  <c r="T9" i="16" s="1"/>
  <c r="T12" i="16" s="1"/>
  <c r="S7" i="16"/>
  <c r="S9" i="16" s="1"/>
  <c r="S40" i="16" s="1"/>
  <c r="R7" i="16"/>
  <c r="R9" i="16" s="1"/>
  <c r="Q7" i="16"/>
  <c r="Q9" i="16" s="1"/>
  <c r="P7" i="16"/>
  <c r="P9" i="16" s="1"/>
  <c r="O7" i="16"/>
  <c r="O9" i="16" s="1"/>
  <c r="N7" i="16"/>
  <c r="N9" i="16" s="1"/>
  <c r="M7" i="16"/>
  <c r="M9" i="16" s="1"/>
  <c r="L7" i="16"/>
  <c r="L9" i="16" s="1"/>
  <c r="K7" i="16"/>
  <c r="K9" i="16" s="1"/>
  <c r="K40" i="16" s="1"/>
  <c r="J7" i="16"/>
  <c r="I7" i="16"/>
  <c r="I9" i="16" s="1"/>
  <c r="F6" i="16"/>
  <c r="F14" i="13" l="1"/>
  <c r="F92" i="13"/>
  <c r="F91" i="13"/>
  <c r="G87" i="13"/>
  <c r="F87" i="13" s="1"/>
  <c r="B84" i="13"/>
  <c r="G83" i="13"/>
  <c r="F83" i="13" s="1"/>
  <c r="F80" i="16"/>
  <c r="G78" i="13" s="1"/>
  <c r="G76" i="13"/>
  <c r="F76" i="13" s="1"/>
  <c r="F68" i="13"/>
  <c r="G39" i="13"/>
  <c r="F39" i="13" s="1"/>
  <c r="G6" i="13"/>
  <c r="F6" i="13" s="1"/>
  <c r="G4" i="13"/>
  <c r="B4" i="13" s="1"/>
  <c r="G3" i="13"/>
  <c r="B3" i="13" s="1"/>
  <c r="F7" i="25"/>
  <c r="F56" i="25" s="1"/>
  <c r="G40" i="25"/>
  <c r="G1" i="25"/>
  <c r="AI1" i="25"/>
  <c r="AA1" i="25"/>
  <c r="G39" i="25"/>
  <c r="G56" i="25"/>
  <c r="F77" i="26"/>
  <c r="AB81" i="24"/>
  <c r="AK57" i="24"/>
  <c r="J81" i="21"/>
  <c r="R81" i="21"/>
  <c r="AG81" i="21"/>
  <c r="F77" i="21"/>
  <c r="AH81" i="21"/>
  <c r="J77" i="19"/>
  <c r="F77" i="19"/>
  <c r="H81" i="19"/>
  <c r="J81" i="19"/>
  <c r="I77" i="19"/>
  <c r="I81" i="19" s="1"/>
  <c r="AJ81" i="17"/>
  <c r="F38" i="20"/>
  <c r="F64" i="13"/>
  <c r="F32" i="13"/>
  <c r="F16" i="13"/>
  <c r="F24" i="13"/>
  <c r="F65" i="13"/>
  <c r="B81" i="13"/>
  <c r="F45" i="13"/>
  <c r="F70" i="13"/>
  <c r="F69" i="13"/>
  <c r="F38" i="17"/>
  <c r="F33" i="13"/>
  <c r="F74" i="13"/>
  <c r="F73" i="13"/>
  <c r="F66" i="13"/>
  <c r="F17" i="13"/>
  <c r="F25" i="13"/>
  <c r="F57" i="13"/>
  <c r="F43" i="13"/>
  <c r="F51" i="13"/>
  <c r="F77" i="13"/>
  <c r="F67" i="13"/>
  <c r="F13" i="13"/>
  <c r="F40" i="13"/>
  <c r="F48" i="13"/>
  <c r="F34" i="13"/>
  <c r="F41" i="13"/>
  <c r="F49" i="13"/>
  <c r="F72" i="13"/>
  <c r="F90" i="13"/>
  <c r="F26" i="13"/>
  <c r="F42" i="13"/>
  <c r="F50" i="13"/>
  <c r="F89" i="13"/>
  <c r="F82" i="13"/>
  <c r="F56" i="13"/>
  <c r="F88" i="13"/>
  <c r="F18" i="13"/>
  <c r="F58" i="13"/>
  <c r="I81" i="23"/>
  <c r="I40" i="23"/>
  <c r="I12" i="23"/>
  <c r="Q81" i="23"/>
  <c r="Q40" i="23"/>
  <c r="Q12" i="23"/>
  <c r="Y81" i="23"/>
  <c r="Y40" i="23"/>
  <c r="Y12" i="23"/>
  <c r="AG81" i="23"/>
  <c r="AG40" i="23"/>
  <c r="AG12" i="23"/>
  <c r="I12" i="22"/>
  <c r="I81" i="22"/>
  <c r="I40" i="22"/>
  <c r="Q12" i="22"/>
  <c r="Q81" i="22"/>
  <c r="Q40" i="22"/>
  <c r="Y81" i="22"/>
  <c r="Y12" i="22"/>
  <c r="Y40" i="22"/>
  <c r="AG12" i="22"/>
  <c r="AG39" i="22"/>
  <c r="AG81" i="22"/>
  <c r="AG40" i="22"/>
  <c r="J81" i="22"/>
  <c r="K39" i="22"/>
  <c r="S39" i="22"/>
  <c r="AA39" i="22"/>
  <c r="AI39" i="22"/>
  <c r="L39" i="23"/>
  <c r="AB39" i="23"/>
  <c r="G56" i="23"/>
  <c r="O56" i="23"/>
  <c r="W56" i="23"/>
  <c r="AE56" i="23"/>
  <c r="AH81" i="22"/>
  <c r="K56" i="22"/>
  <c r="S56" i="22"/>
  <c r="AA56" i="22"/>
  <c r="AI56" i="22"/>
  <c r="K81" i="23"/>
  <c r="K40" i="23"/>
  <c r="K12" i="23"/>
  <c r="K39" i="23"/>
  <c r="S81" i="23"/>
  <c r="S40" i="23"/>
  <c r="S12" i="23"/>
  <c r="AA40" i="23"/>
  <c r="AA12" i="23"/>
  <c r="AA39" i="23"/>
  <c r="AI12" i="23"/>
  <c r="AI40" i="23"/>
  <c r="K81" i="22"/>
  <c r="K40" i="22"/>
  <c r="K12" i="22"/>
  <c r="S81" i="22"/>
  <c r="S40" i="22"/>
  <c r="S12" i="22"/>
  <c r="AA81" i="22"/>
  <c r="AA40" i="22"/>
  <c r="AA12" i="22"/>
  <c r="AI81" i="22"/>
  <c r="AI40" i="22"/>
  <c r="AI12" i="22"/>
  <c r="L40" i="23"/>
  <c r="L12" i="23"/>
  <c r="T40" i="23"/>
  <c r="T12" i="23"/>
  <c r="T39" i="23"/>
  <c r="AB40" i="23"/>
  <c r="AB12" i="23"/>
  <c r="AJ81" i="23"/>
  <c r="AJ40" i="23"/>
  <c r="AJ12" i="23"/>
  <c r="AJ39" i="23"/>
  <c r="R81" i="22"/>
  <c r="N39" i="22"/>
  <c r="V39" i="22"/>
  <c r="AD39" i="22"/>
  <c r="M12" i="23"/>
  <c r="M40" i="23"/>
  <c r="U12" i="23"/>
  <c r="U40" i="23"/>
  <c r="AC12" i="23"/>
  <c r="AC40" i="23"/>
  <c r="AK81" i="23"/>
  <c r="AK12" i="23"/>
  <c r="AK56" i="23"/>
  <c r="AK40" i="23"/>
  <c r="M81" i="22"/>
  <c r="M40" i="22"/>
  <c r="M12" i="22"/>
  <c r="U81" i="22"/>
  <c r="U40" i="22"/>
  <c r="U12" i="22"/>
  <c r="AC81" i="22"/>
  <c r="AC40" i="22"/>
  <c r="AC12" i="22"/>
  <c r="AK81" i="22"/>
  <c r="AK40" i="22"/>
  <c r="AK12" i="22"/>
  <c r="F39" i="22"/>
  <c r="G39" i="22"/>
  <c r="O39" i="22"/>
  <c r="W39" i="22"/>
  <c r="AE39" i="22"/>
  <c r="N56" i="22"/>
  <c r="V56" i="22"/>
  <c r="AD56" i="22"/>
  <c r="N81" i="23"/>
  <c r="N40" i="23"/>
  <c r="N12" i="23"/>
  <c r="N39" i="23"/>
  <c r="V81" i="23"/>
  <c r="V40" i="23"/>
  <c r="V12" i="23"/>
  <c r="V39" i="23"/>
  <c r="AD81" i="23"/>
  <c r="AD40" i="23"/>
  <c r="AD12" i="23"/>
  <c r="AD39" i="23"/>
  <c r="N81" i="22"/>
  <c r="N40" i="22"/>
  <c r="N12" i="22"/>
  <c r="V81" i="22"/>
  <c r="V40" i="22"/>
  <c r="V12" i="22"/>
  <c r="AD81" i="22"/>
  <c r="AD40" i="22"/>
  <c r="AD12" i="22"/>
  <c r="G40" i="23"/>
  <c r="AE1" i="23"/>
  <c r="W1" i="23"/>
  <c r="O1" i="23"/>
  <c r="G1" i="23"/>
  <c r="X1" i="23"/>
  <c r="G81" i="23"/>
  <c r="F9" i="23"/>
  <c r="AD1" i="23"/>
  <c r="V1" i="23"/>
  <c r="N1" i="23"/>
  <c r="B9" i="23"/>
  <c r="AK1" i="23"/>
  <c r="AC1" i="23"/>
  <c r="U1" i="23"/>
  <c r="M1" i="23"/>
  <c r="AJ1" i="23"/>
  <c r="AB1" i="23"/>
  <c r="T1" i="23"/>
  <c r="L1" i="23"/>
  <c r="AI1" i="23"/>
  <c r="AA1" i="23"/>
  <c r="S1" i="23"/>
  <c r="K1" i="23"/>
  <c r="G12" i="23"/>
  <c r="AF1" i="23"/>
  <c r="P1" i="23"/>
  <c r="AH1" i="23"/>
  <c r="Z1" i="23"/>
  <c r="R1" i="23"/>
  <c r="J1" i="23"/>
  <c r="H1" i="23"/>
  <c r="AG1" i="23"/>
  <c r="Y1" i="23"/>
  <c r="Q1" i="23"/>
  <c r="I1" i="23"/>
  <c r="O40" i="23"/>
  <c r="O81" i="23"/>
  <c r="O12" i="23"/>
  <c r="W40" i="23"/>
  <c r="W12" i="23"/>
  <c r="W81" i="23"/>
  <c r="AE40" i="23"/>
  <c r="AE12" i="23"/>
  <c r="AE81" i="23"/>
  <c r="I39" i="23"/>
  <c r="Q39" i="23"/>
  <c r="Y39" i="23"/>
  <c r="AG39" i="23"/>
  <c r="G40" i="22"/>
  <c r="AG1" i="22"/>
  <c r="Y1" i="22"/>
  <c r="Q1" i="22"/>
  <c r="I1" i="22"/>
  <c r="Z1" i="22"/>
  <c r="G12" i="22"/>
  <c r="AF1" i="22"/>
  <c r="X1" i="22"/>
  <c r="P1" i="22"/>
  <c r="H1" i="22"/>
  <c r="J1" i="22"/>
  <c r="AE1" i="22"/>
  <c r="W1" i="22"/>
  <c r="O1" i="22"/>
  <c r="G1" i="22"/>
  <c r="F9" i="22"/>
  <c r="AD1" i="22"/>
  <c r="V1" i="22"/>
  <c r="N1" i="22"/>
  <c r="AH1" i="22"/>
  <c r="B9" i="22"/>
  <c r="AK1" i="22"/>
  <c r="AC1" i="22"/>
  <c r="U1" i="22"/>
  <c r="M1" i="22"/>
  <c r="R1" i="22"/>
  <c r="AJ1" i="22"/>
  <c r="AB1" i="22"/>
  <c r="T1" i="22"/>
  <c r="L1" i="22"/>
  <c r="AI1" i="22"/>
  <c r="AA1" i="22"/>
  <c r="S1" i="22"/>
  <c r="K1" i="22"/>
  <c r="G81" i="22"/>
  <c r="O40" i="22"/>
  <c r="O12" i="22"/>
  <c r="O81" i="22"/>
  <c r="W40" i="22"/>
  <c r="W12" i="22"/>
  <c r="W81" i="22"/>
  <c r="AE40" i="22"/>
  <c r="AE12" i="22"/>
  <c r="AE81" i="22"/>
  <c r="Z81" i="22"/>
  <c r="I39" i="22"/>
  <c r="Q39" i="22"/>
  <c r="Y39" i="22"/>
  <c r="F12" i="23"/>
  <c r="M56" i="23"/>
  <c r="U56" i="23"/>
  <c r="AC56" i="23"/>
  <c r="H39" i="23"/>
  <c r="F7" i="22"/>
  <c r="F56" i="22" s="1"/>
  <c r="J12" i="22"/>
  <c r="R12" i="22"/>
  <c r="Z12" i="22"/>
  <c r="AH12" i="22"/>
  <c r="H81" i="22"/>
  <c r="P81" i="22"/>
  <c r="X81" i="22"/>
  <c r="AF81" i="22"/>
  <c r="H12" i="23"/>
  <c r="P12" i="23"/>
  <c r="X12" i="23"/>
  <c r="AF12" i="23"/>
  <c r="P39" i="23"/>
  <c r="X39" i="23"/>
  <c r="AF39" i="23"/>
  <c r="H56" i="23"/>
  <c r="P56" i="23"/>
  <c r="X56" i="23"/>
  <c r="AF56" i="23"/>
  <c r="P1" i="24"/>
  <c r="H40" i="24"/>
  <c r="H12" i="24"/>
  <c r="X40" i="24"/>
  <c r="X12" i="24"/>
  <c r="F56" i="24"/>
  <c r="I56" i="24"/>
  <c r="Q56" i="24"/>
  <c r="Y56" i="24"/>
  <c r="AG56" i="24"/>
  <c r="AK1" i="25"/>
  <c r="M39" i="25"/>
  <c r="AC39" i="25"/>
  <c r="O81" i="24"/>
  <c r="O40" i="24"/>
  <c r="J40" i="22"/>
  <c r="R40" i="22"/>
  <c r="Z40" i="22"/>
  <c r="AH40" i="22"/>
  <c r="B7" i="23"/>
  <c r="J81" i="23"/>
  <c r="R81" i="23"/>
  <c r="Z81" i="23"/>
  <c r="AH81" i="23"/>
  <c r="J39" i="23"/>
  <c r="H40" i="23"/>
  <c r="X40" i="23"/>
  <c r="F56" i="23"/>
  <c r="I56" i="23"/>
  <c r="Q56" i="23"/>
  <c r="Y56" i="23"/>
  <c r="AG56" i="23"/>
  <c r="X1" i="24"/>
  <c r="I81" i="24"/>
  <c r="I40" i="24"/>
  <c r="I12" i="24"/>
  <c r="Q40" i="24"/>
  <c r="Q81" i="24"/>
  <c r="Q12" i="24"/>
  <c r="Y81" i="24"/>
  <c r="Y40" i="24"/>
  <c r="Y12" i="24"/>
  <c r="AG40" i="24"/>
  <c r="AG12" i="24"/>
  <c r="F38" i="24"/>
  <c r="Z56" i="24"/>
  <c r="AH56" i="24"/>
  <c r="AG81" i="24"/>
  <c r="AC40" i="25"/>
  <c r="AC12" i="25"/>
  <c r="AC81" i="25"/>
  <c r="O39" i="23"/>
  <c r="W81" i="24"/>
  <c r="W40" i="24"/>
  <c r="L12" i="22"/>
  <c r="T12" i="22"/>
  <c r="AB12" i="22"/>
  <c r="AJ12" i="22"/>
  <c r="F7" i="23"/>
  <c r="Z40" i="23"/>
  <c r="AF1" i="24"/>
  <c r="Z81" i="24"/>
  <c r="Z40" i="24"/>
  <c r="Z12" i="24"/>
  <c r="AH40" i="24"/>
  <c r="AH12" i="24"/>
  <c r="AH81" i="24"/>
  <c r="O12" i="24"/>
  <c r="W39" i="24"/>
  <c r="M81" i="25"/>
  <c r="M40" i="25"/>
  <c r="M12" i="25"/>
  <c r="AE39" i="23"/>
  <c r="AE40" i="24"/>
  <c r="L40" i="22"/>
  <c r="T40" i="22"/>
  <c r="AB40" i="22"/>
  <c r="AJ40" i="22"/>
  <c r="K56" i="23"/>
  <c r="S56" i="23"/>
  <c r="AA56" i="23"/>
  <c r="AI56" i="23"/>
  <c r="K40" i="24"/>
  <c r="K12" i="24"/>
  <c r="S40" i="24"/>
  <c r="S12" i="24"/>
  <c r="AA40" i="24"/>
  <c r="AA12" i="24"/>
  <c r="AI40" i="24"/>
  <c r="AI12" i="24"/>
  <c r="AF40" i="24"/>
  <c r="AF12" i="24"/>
  <c r="I39" i="24"/>
  <c r="Q39" i="24"/>
  <c r="Y39" i="24"/>
  <c r="AG39" i="24"/>
  <c r="L81" i="25"/>
  <c r="L40" i="25"/>
  <c r="S1" i="25"/>
  <c r="T40" i="25"/>
  <c r="T12" i="25"/>
  <c r="AB40" i="25"/>
  <c r="AB81" i="25"/>
  <c r="AB12" i="25"/>
  <c r="AJ40" i="25"/>
  <c r="AJ12" i="25"/>
  <c r="M56" i="25"/>
  <c r="W39" i="23"/>
  <c r="L56" i="23"/>
  <c r="T56" i="23"/>
  <c r="AB56" i="23"/>
  <c r="AJ56" i="23"/>
  <c r="AA77" i="23"/>
  <c r="AA81" i="23" s="1"/>
  <c r="AI77" i="23"/>
  <c r="AI81" i="23" s="1"/>
  <c r="P40" i="24"/>
  <c r="P12" i="24"/>
  <c r="Z39" i="24"/>
  <c r="AH39" i="24"/>
  <c r="U81" i="25"/>
  <c r="U40" i="25"/>
  <c r="U12" i="25"/>
  <c r="AK81" i="25"/>
  <c r="AK40" i="25"/>
  <c r="AK12" i="25"/>
  <c r="AE1" i="24"/>
  <c r="W1" i="24"/>
  <c r="O1" i="24"/>
  <c r="G1" i="24"/>
  <c r="F9" i="24"/>
  <c r="AD1" i="24"/>
  <c r="V1" i="24"/>
  <c r="N1" i="24"/>
  <c r="B9" i="24"/>
  <c r="AK1" i="24"/>
  <c r="AC1" i="24"/>
  <c r="U1" i="24"/>
  <c r="M1" i="24"/>
  <c r="AJ1" i="24"/>
  <c r="AB1" i="24"/>
  <c r="T1" i="24"/>
  <c r="L1" i="24"/>
  <c r="AI1" i="24"/>
  <c r="AA1" i="24"/>
  <c r="S1" i="24"/>
  <c r="K1" i="24"/>
  <c r="AH1" i="24"/>
  <c r="Z1" i="24"/>
  <c r="R1" i="24"/>
  <c r="J1" i="24"/>
  <c r="G40" i="24"/>
  <c r="AG1" i="24"/>
  <c r="Y1" i="24"/>
  <c r="Q1" i="24"/>
  <c r="I1" i="24"/>
  <c r="G12" i="24"/>
  <c r="M39" i="23"/>
  <c r="U39" i="23"/>
  <c r="AC39" i="23"/>
  <c r="AK39" i="23"/>
  <c r="P40" i="23"/>
  <c r="AF40" i="23"/>
  <c r="L77" i="23"/>
  <c r="L81" i="23" s="1"/>
  <c r="T77" i="23"/>
  <c r="T81" i="23" s="1"/>
  <c r="AB77" i="23"/>
  <c r="AB81" i="23" s="1"/>
  <c r="AJ77" i="23"/>
  <c r="W12" i="24"/>
  <c r="G39" i="23"/>
  <c r="R40" i="23"/>
  <c r="AH40" i="23"/>
  <c r="N56" i="23"/>
  <c r="V56" i="23"/>
  <c r="AD56" i="23"/>
  <c r="F77" i="23"/>
  <c r="M77" i="23"/>
  <c r="M81" i="23" s="1"/>
  <c r="U77" i="23"/>
  <c r="U81" i="23" s="1"/>
  <c r="AC77" i="23"/>
  <c r="AC81" i="23" s="1"/>
  <c r="AK77" i="23"/>
  <c r="N81" i="24"/>
  <c r="N12" i="24"/>
  <c r="V81" i="24"/>
  <c r="V12" i="24"/>
  <c r="AD81" i="24"/>
  <c r="AD12" i="24"/>
  <c r="V40" i="24"/>
  <c r="G56" i="24"/>
  <c r="O56" i="24"/>
  <c r="W56" i="24"/>
  <c r="AE56" i="24"/>
  <c r="G77" i="24"/>
  <c r="G81" i="24" s="1"/>
  <c r="AE77" i="24"/>
  <c r="AE81" i="24" s="1"/>
  <c r="N77" i="24"/>
  <c r="V77" i="24"/>
  <c r="AD77" i="24"/>
  <c r="L81" i="24"/>
  <c r="J1" i="25"/>
  <c r="AC1" i="25"/>
  <c r="B7" i="25"/>
  <c r="Q12" i="25"/>
  <c r="N39" i="25"/>
  <c r="V39" i="25"/>
  <c r="AD39" i="25"/>
  <c r="I39" i="25"/>
  <c r="I56" i="25"/>
  <c r="Q56" i="25"/>
  <c r="Y56" i="25"/>
  <c r="AG56" i="25"/>
  <c r="Y81" i="27"/>
  <c r="Y40" i="27"/>
  <c r="Y12" i="27"/>
  <c r="B7" i="24"/>
  <c r="AJ81" i="24"/>
  <c r="K1" i="25"/>
  <c r="AH1" i="25"/>
  <c r="N81" i="25"/>
  <c r="N40" i="25"/>
  <c r="N12" i="25"/>
  <c r="V81" i="25"/>
  <c r="V40" i="25"/>
  <c r="V12" i="25"/>
  <c r="AD81" i="25"/>
  <c r="AD40" i="25"/>
  <c r="AD12" i="25"/>
  <c r="R40" i="25"/>
  <c r="AH81" i="25"/>
  <c r="AH40" i="25"/>
  <c r="R12" i="25"/>
  <c r="F38" i="25"/>
  <c r="Y56" i="27"/>
  <c r="H77" i="24"/>
  <c r="H81" i="24" s="1"/>
  <c r="P77" i="24"/>
  <c r="P81" i="24" s="1"/>
  <c r="X77" i="24"/>
  <c r="X81" i="24" s="1"/>
  <c r="AF77" i="24"/>
  <c r="AF81" i="24" s="1"/>
  <c r="R81" i="24"/>
  <c r="F87" i="24"/>
  <c r="B87" i="24"/>
  <c r="M1" i="25"/>
  <c r="S81" i="25"/>
  <c r="S12" i="25"/>
  <c r="AI81" i="25"/>
  <c r="AI12" i="25"/>
  <c r="H39" i="25"/>
  <c r="P39" i="25"/>
  <c r="X39" i="25"/>
  <c r="AF39" i="25"/>
  <c r="S56" i="25"/>
  <c r="AA56" i="25"/>
  <c r="AI56" i="25"/>
  <c r="L77" i="25"/>
  <c r="T77" i="25"/>
  <c r="T81" i="25" s="1"/>
  <c r="AB77" i="25"/>
  <c r="AJ77" i="25"/>
  <c r="AJ81" i="25" s="1"/>
  <c r="O40" i="26"/>
  <c r="W40" i="26"/>
  <c r="W12" i="26"/>
  <c r="AE40" i="26"/>
  <c r="AE12" i="26"/>
  <c r="AA81" i="26"/>
  <c r="AA40" i="26"/>
  <c r="AA12" i="26"/>
  <c r="O39" i="26"/>
  <c r="W39" i="26"/>
  <c r="AE39" i="26"/>
  <c r="M81" i="27"/>
  <c r="M40" i="27"/>
  <c r="M12" i="27"/>
  <c r="U81" i="27"/>
  <c r="U40" i="27"/>
  <c r="U39" i="27"/>
  <c r="U12" i="27"/>
  <c r="AC81" i="27"/>
  <c r="AC40" i="27"/>
  <c r="AC12" i="27"/>
  <c r="AK81" i="27"/>
  <c r="AK40" i="27"/>
  <c r="AK12" i="27"/>
  <c r="T81" i="24"/>
  <c r="R1" i="25"/>
  <c r="H12" i="25"/>
  <c r="AE1" i="25"/>
  <c r="W1" i="25"/>
  <c r="O1" i="25"/>
  <c r="AD1" i="25"/>
  <c r="V1" i="25"/>
  <c r="N1" i="25"/>
  <c r="P12" i="25"/>
  <c r="X12" i="25"/>
  <c r="AF12" i="25"/>
  <c r="B9" i="25"/>
  <c r="Y12" i="25"/>
  <c r="L56" i="25"/>
  <c r="T56" i="25"/>
  <c r="AB56" i="25"/>
  <c r="AJ56" i="25"/>
  <c r="M81" i="24"/>
  <c r="U81" i="24"/>
  <c r="AC81" i="24"/>
  <c r="AK81" i="24"/>
  <c r="F77" i="24"/>
  <c r="I81" i="25"/>
  <c r="Q81" i="25"/>
  <c r="Y81" i="25"/>
  <c r="AG81" i="25"/>
  <c r="R81" i="25"/>
  <c r="AF81" i="26"/>
  <c r="M12" i="24"/>
  <c r="U12" i="24"/>
  <c r="AC12" i="24"/>
  <c r="AK12" i="24"/>
  <c r="AB40" i="24"/>
  <c r="K77" i="24"/>
  <c r="K81" i="24" s="1"/>
  <c r="S77" i="24"/>
  <c r="S81" i="24" s="1"/>
  <c r="AA77" i="24"/>
  <c r="AA81" i="24" s="1"/>
  <c r="AI77" i="24"/>
  <c r="AI81" i="24" s="1"/>
  <c r="U1" i="25"/>
  <c r="J40" i="25"/>
  <c r="Z81" i="25"/>
  <c r="Z40" i="25"/>
  <c r="I12" i="25"/>
  <c r="K39" i="25"/>
  <c r="S39" i="25"/>
  <c r="AA39" i="25"/>
  <c r="AI39" i="25"/>
  <c r="I40" i="25"/>
  <c r="AF40" i="25"/>
  <c r="N56" i="25"/>
  <c r="V56" i="25"/>
  <c r="AD56" i="25"/>
  <c r="G77" i="25"/>
  <c r="G81" i="25" s="1"/>
  <c r="O77" i="25"/>
  <c r="O81" i="25" s="1"/>
  <c r="W77" i="25"/>
  <c r="W81" i="25" s="1"/>
  <c r="AE77" i="25"/>
  <c r="AE81" i="25" s="1"/>
  <c r="V1" i="27"/>
  <c r="AC39" i="27"/>
  <c r="M40" i="24"/>
  <c r="U40" i="24"/>
  <c r="AC40" i="24"/>
  <c r="AK40" i="24"/>
  <c r="Z1" i="25"/>
  <c r="K81" i="25"/>
  <c r="K12" i="25"/>
  <c r="AA81" i="25"/>
  <c r="AA12" i="25"/>
  <c r="AG12" i="25"/>
  <c r="Y39" i="25"/>
  <c r="K40" i="25"/>
  <c r="AG40" i="25"/>
  <c r="K56" i="25"/>
  <c r="F77" i="25"/>
  <c r="H77" i="25"/>
  <c r="H81" i="25" s="1"/>
  <c r="P77" i="25"/>
  <c r="P81" i="25" s="1"/>
  <c r="X77" i="25"/>
  <c r="X81" i="25" s="1"/>
  <c r="AF77" i="25"/>
  <c r="AF81" i="25" s="1"/>
  <c r="P81" i="26"/>
  <c r="I81" i="27"/>
  <c r="I40" i="27"/>
  <c r="I12" i="27"/>
  <c r="AG1" i="27"/>
  <c r="Y1" i="27"/>
  <c r="I1" i="27"/>
  <c r="I56" i="27"/>
  <c r="L1" i="25"/>
  <c r="T1" i="25"/>
  <c r="AB1" i="25"/>
  <c r="AJ1" i="25"/>
  <c r="N81" i="26"/>
  <c r="N12" i="26"/>
  <c r="V81" i="26"/>
  <c r="V12" i="26"/>
  <c r="AD81" i="26"/>
  <c r="AD12" i="26"/>
  <c r="X40" i="26"/>
  <c r="X12" i="26"/>
  <c r="H39" i="26"/>
  <c r="X39" i="26"/>
  <c r="AF39" i="26"/>
  <c r="N40" i="26"/>
  <c r="L81" i="27"/>
  <c r="L12" i="27"/>
  <c r="T81" i="27"/>
  <c r="T12" i="27"/>
  <c r="AB81" i="27"/>
  <c r="AB12" i="27"/>
  <c r="AJ81" i="27"/>
  <c r="AJ12" i="27"/>
  <c r="V40" i="27"/>
  <c r="V12" i="27"/>
  <c r="J39" i="27"/>
  <c r="R39" i="27"/>
  <c r="Z39" i="27"/>
  <c r="AH39" i="27"/>
  <c r="M56" i="27"/>
  <c r="U56" i="27"/>
  <c r="AC56" i="27"/>
  <c r="AK56" i="27"/>
  <c r="V81" i="27"/>
  <c r="F9" i="25"/>
  <c r="H40" i="26"/>
  <c r="H12" i="26"/>
  <c r="V40" i="26"/>
  <c r="J77" i="26"/>
  <c r="R77" i="26"/>
  <c r="R81" i="26" s="1"/>
  <c r="Z77" i="26"/>
  <c r="Z81" i="26" s="1"/>
  <c r="AH77" i="26"/>
  <c r="AH81" i="26" s="1"/>
  <c r="H81" i="26"/>
  <c r="AD40" i="27"/>
  <c r="AD12" i="27"/>
  <c r="L39" i="27"/>
  <c r="T39" i="27"/>
  <c r="AB39" i="27"/>
  <c r="AJ39" i="27"/>
  <c r="G56" i="27"/>
  <c r="O56" i="27"/>
  <c r="W56" i="27"/>
  <c r="AE56" i="27"/>
  <c r="I12" i="26"/>
  <c r="I81" i="26"/>
  <c r="Q12" i="26"/>
  <c r="Q81" i="26"/>
  <c r="Y12" i="26"/>
  <c r="Y81" i="26"/>
  <c r="AG12" i="26"/>
  <c r="AG81" i="26"/>
  <c r="K81" i="26"/>
  <c r="K40" i="26"/>
  <c r="K12" i="26"/>
  <c r="AF40" i="26"/>
  <c r="AF12" i="26"/>
  <c r="K39" i="26"/>
  <c r="S39" i="26"/>
  <c r="AA39" i="26"/>
  <c r="AI39" i="26"/>
  <c r="Y40" i="26"/>
  <c r="N56" i="26"/>
  <c r="V56" i="26"/>
  <c r="AD56" i="26"/>
  <c r="H56" i="26"/>
  <c r="B87" i="26"/>
  <c r="G12" i="27"/>
  <c r="AF1" i="27"/>
  <c r="X1" i="27"/>
  <c r="P1" i="27"/>
  <c r="H1" i="27"/>
  <c r="AE1" i="27"/>
  <c r="W1" i="27"/>
  <c r="O1" i="27"/>
  <c r="G1" i="27"/>
  <c r="B9" i="27"/>
  <c r="AK1" i="27"/>
  <c r="AC1" i="27"/>
  <c r="U1" i="27"/>
  <c r="M1" i="27"/>
  <c r="AJ1" i="27"/>
  <c r="AB1" i="27"/>
  <c r="T1" i="27"/>
  <c r="L1" i="27"/>
  <c r="AI1" i="27"/>
  <c r="AA1" i="27"/>
  <c r="S1" i="27"/>
  <c r="K1" i="27"/>
  <c r="G81" i="27"/>
  <c r="AH1" i="27"/>
  <c r="Z1" i="27"/>
  <c r="R1" i="27"/>
  <c r="J1" i="27"/>
  <c r="O12" i="27"/>
  <c r="O81" i="27"/>
  <c r="W12" i="27"/>
  <c r="W81" i="27"/>
  <c r="AE12" i="27"/>
  <c r="AE81" i="27"/>
  <c r="AG81" i="27"/>
  <c r="AG40" i="27"/>
  <c r="AG12" i="27"/>
  <c r="AJ40" i="27"/>
  <c r="H56" i="27"/>
  <c r="P56" i="27"/>
  <c r="X56" i="27"/>
  <c r="AF56" i="27"/>
  <c r="F87" i="27"/>
  <c r="H1" i="25"/>
  <c r="P1" i="25"/>
  <c r="X1" i="25"/>
  <c r="AF1" i="25"/>
  <c r="G12" i="25"/>
  <c r="O12" i="25"/>
  <c r="W12" i="25"/>
  <c r="AE12" i="25"/>
  <c r="J81" i="26"/>
  <c r="J40" i="26"/>
  <c r="R40" i="26"/>
  <c r="Z40" i="26"/>
  <c r="AH40" i="26"/>
  <c r="AI81" i="26"/>
  <c r="AI40" i="26"/>
  <c r="AI12" i="26"/>
  <c r="Z12" i="26"/>
  <c r="L39" i="26"/>
  <c r="T39" i="26"/>
  <c r="AB39" i="26"/>
  <c r="AJ39" i="26"/>
  <c r="AD40" i="26"/>
  <c r="O56" i="26"/>
  <c r="W56" i="26"/>
  <c r="AE56" i="26"/>
  <c r="L77" i="26"/>
  <c r="L81" i="26" s="1"/>
  <c r="T77" i="26"/>
  <c r="T81" i="26" s="1"/>
  <c r="AB77" i="26"/>
  <c r="AJ77" i="26"/>
  <c r="AJ81" i="26" s="1"/>
  <c r="H81" i="27"/>
  <c r="H40" i="27"/>
  <c r="P81" i="27"/>
  <c r="P40" i="27"/>
  <c r="X81" i="27"/>
  <c r="X40" i="27"/>
  <c r="AF81" i="27"/>
  <c r="AF40" i="27"/>
  <c r="F9" i="27"/>
  <c r="F12" i="27" s="1"/>
  <c r="N39" i="27"/>
  <c r="V39" i="27"/>
  <c r="G40" i="27"/>
  <c r="I1" i="25"/>
  <c r="Q1" i="25"/>
  <c r="Y1" i="25"/>
  <c r="AG1" i="25"/>
  <c r="W40" i="25"/>
  <c r="P40" i="26"/>
  <c r="P12" i="26"/>
  <c r="AG40" i="26"/>
  <c r="M77" i="26"/>
  <c r="M81" i="26" s="1"/>
  <c r="U77" i="26"/>
  <c r="U81" i="26" s="1"/>
  <c r="AC77" i="26"/>
  <c r="AC81" i="26" s="1"/>
  <c r="AK77" i="26"/>
  <c r="AK81" i="26" s="1"/>
  <c r="AD1" i="27"/>
  <c r="H12" i="27"/>
  <c r="F38" i="27"/>
  <c r="G39" i="27"/>
  <c r="O39" i="27"/>
  <c r="W39" i="27"/>
  <c r="AE39" i="27"/>
  <c r="L40" i="27"/>
  <c r="J56" i="27"/>
  <c r="R56" i="27"/>
  <c r="Z56" i="27"/>
  <c r="AH56" i="27"/>
  <c r="K77" i="27"/>
  <c r="K81" i="27" s="1"/>
  <c r="S77" i="27"/>
  <c r="S81" i="27" s="1"/>
  <c r="AA77" i="27"/>
  <c r="AA81" i="27" s="1"/>
  <c r="AI77" i="27"/>
  <c r="AI81" i="27" s="1"/>
  <c r="L40" i="26"/>
  <c r="L12" i="26"/>
  <c r="T40" i="26"/>
  <c r="T12" i="26"/>
  <c r="AB81" i="26"/>
  <c r="AB40" i="26"/>
  <c r="AB12" i="26"/>
  <c r="AJ40" i="26"/>
  <c r="AJ12" i="26"/>
  <c r="S81" i="26"/>
  <c r="S40" i="26"/>
  <c r="S12" i="26"/>
  <c r="F55" i="26"/>
  <c r="F56" i="26" s="1"/>
  <c r="S56" i="26"/>
  <c r="J81" i="27"/>
  <c r="J40" i="27"/>
  <c r="J12" i="27"/>
  <c r="R81" i="27"/>
  <c r="R40" i="27"/>
  <c r="R12" i="27"/>
  <c r="Z81" i="27"/>
  <c r="Z40" i="27"/>
  <c r="Z12" i="27"/>
  <c r="AH81" i="27"/>
  <c r="AH40" i="27"/>
  <c r="AH12" i="27"/>
  <c r="N40" i="27"/>
  <c r="N12" i="27"/>
  <c r="K56" i="27"/>
  <c r="S56" i="27"/>
  <c r="AA56" i="27"/>
  <c r="AI56" i="27"/>
  <c r="G77" i="26"/>
  <c r="O77" i="26"/>
  <c r="O81" i="26" s="1"/>
  <c r="W77" i="26"/>
  <c r="W81" i="26" s="1"/>
  <c r="AE77" i="26"/>
  <c r="AE81" i="26" s="1"/>
  <c r="K40" i="27"/>
  <c r="K12" i="27"/>
  <c r="S40" i="27"/>
  <c r="S12" i="27"/>
  <c r="AA40" i="27"/>
  <c r="AA12" i="27"/>
  <c r="AI40" i="27"/>
  <c r="AI12" i="27"/>
  <c r="Q81" i="27"/>
  <c r="Q40" i="27"/>
  <c r="Q12" i="27"/>
  <c r="I39" i="27"/>
  <c r="Q39" i="27"/>
  <c r="Y39" i="27"/>
  <c r="N81" i="27"/>
  <c r="B7" i="27"/>
  <c r="B87" i="27"/>
  <c r="F7" i="27"/>
  <c r="F56" i="27" s="1"/>
  <c r="M12" i="26"/>
  <c r="U12" i="26"/>
  <c r="AC12" i="26"/>
  <c r="AK12" i="26"/>
  <c r="G9" i="26"/>
  <c r="G39" i="26" s="1"/>
  <c r="G12" i="21"/>
  <c r="H1" i="21"/>
  <c r="G1" i="21"/>
  <c r="G40" i="21"/>
  <c r="I1" i="21"/>
  <c r="J1" i="21"/>
  <c r="K1" i="21"/>
  <c r="G81" i="21"/>
  <c r="G39" i="21"/>
  <c r="O39" i="21"/>
  <c r="W39" i="21"/>
  <c r="AE39" i="21"/>
  <c r="H39" i="21"/>
  <c r="P39" i="21"/>
  <c r="X39" i="21"/>
  <c r="AF39" i="21"/>
  <c r="K56" i="21"/>
  <c r="S56" i="21"/>
  <c r="AA56" i="21"/>
  <c r="AI56" i="21"/>
  <c r="K81" i="21"/>
  <c r="K40" i="21"/>
  <c r="K12" i="21"/>
  <c r="S81" i="21"/>
  <c r="S40" i="21"/>
  <c r="S12" i="21"/>
  <c r="AA81" i="21"/>
  <c r="AA40" i="21"/>
  <c r="AA12" i="21"/>
  <c r="AI81" i="21"/>
  <c r="AI40" i="21"/>
  <c r="AI12" i="21"/>
  <c r="T81" i="21"/>
  <c r="T40" i="21"/>
  <c r="T12" i="21"/>
  <c r="AB81" i="21"/>
  <c r="AB40" i="21"/>
  <c r="AB12" i="21"/>
  <c r="AJ81" i="21"/>
  <c r="AJ40" i="21"/>
  <c r="AJ12" i="21"/>
  <c r="M56" i="21"/>
  <c r="U56" i="21"/>
  <c r="AC56" i="21"/>
  <c r="AK56" i="21"/>
  <c r="N40" i="21"/>
  <c r="N12" i="21"/>
  <c r="N81" i="21"/>
  <c r="O12" i="21"/>
  <c r="O40" i="21"/>
  <c r="O81" i="21"/>
  <c r="W12" i="21"/>
  <c r="W81" i="21"/>
  <c r="W40" i="21"/>
  <c r="AE12" i="21"/>
  <c r="AE81" i="21"/>
  <c r="AE40" i="21"/>
  <c r="H40" i="21"/>
  <c r="H81" i="21"/>
  <c r="H12" i="21"/>
  <c r="P40" i="21"/>
  <c r="P12" i="21"/>
  <c r="P81" i="21"/>
  <c r="X12" i="21"/>
  <c r="X81" i="21"/>
  <c r="X40" i="21"/>
  <c r="AF40" i="21"/>
  <c r="AF12" i="21"/>
  <c r="AF81" i="21"/>
  <c r="N39" i="21"/>
  <c r="V39" i="21"/>
  <c r="AD39" i="21"/>
  <c r="M81" i="21"/>
  <c r="M40" i="21"/>
  <c r="M12" i="21"/>
  <c r="U81" i="21"/>
  <c r="U40" i="21"/>
  <c r="U12" i="21"/>
  <c r="AC81" i="21"/>
  <c r="AC40" i="21"/>
  <c r="AC12" i="21"/>
  <c r="AK81" i="21"/>
  <c r="AK40" i="21"/>
  <c r="AK12" i="21"/>
  <c r="K39" i="21"/>
  <c r="S39" i="21"/>
  <c r="AA39" i="21"/>
  <c r="AI39" i="21"/>
  <c r="N56" i="21"/>
  <c r="V56" i="21"/>
  <c r="AD56" i="21"/>
  <c r="V40" i="21"/>
  <c r="V12" i="21"/>
  <c r="V81" i="21"/>
  <c r="AD40" i="21"/>
  <c r="AD81" i="21"/>
  <c r="AD12" i="21"/>
  <c r="AG12" i="21"/>
  <c r="F7" i="21"/>
  <c r="F56" i="21" s="1"/>
  <c r="J12" i="21"/>
  <c r="R12" i="21"/>
  <c r="Z12" i="21"/>
  <c r="AH12" i="21"/>
  <c r="I40" i="21"/>
  <c r="Q40" i="21"/>
  <c r="Y40" i="21"/>
  <c r="AG40" i="21"/>
  <c r="L9" i="21"/>
  <c r="P1" i="21" s="1"/>
  <c r="J40" i="21"/>
  <c r="R40" i="21"/>
  <c r="Z40" i="21"/>
  <c r="AH40" i="21"/>
  <c r="I81" i="21"/>
  <c r="Q81" i="21"/>
  <c r="Y81" i="21"/>
  <c r="Z81" i="21"/>
  <c r="G12" i="20"/>
  <c r="AF1" i="20"/>
  <c r="X1" i="20"/>
  <c r="P1" i="20"/>
  <c r="H1" i="20"/>
  <c r="Q1" i="20"/>
  <c r="AE1" i="20"/>
  <c r="W1" i="20"/>
  <c r="O1" i="20"/>
  <c r="G1" i="20"/>
  <c r="AB1" i="20"/>
  <c r="F9" i="20"/>
  <c r="AD1" i="20"/>
  <c r="V1" i="20"/>
  <c r="N1" i="20"/>
  <c r="T1" i="20"/>
  <c r="Y1" i="20"/>
  <c r="B9" i="20"/>
  <c r="AK1" i="20"/>
  <c r="AC1" i="20"/>
  <c r="U1" i="20"/>
  <c r="M1" i="20"/>
  <c r="AJ1" i="20"/>
  <c r="L1" i="20"/>
  <c r="AI1" i="20"/>
  <c r="AA1" i="20"/>
  <c r="S1" i="20"/>
  <c r="K1" i="20"/>
  <c r="Z1" i="20"/>
  <c r="J1" i="20"/>
  <c r="G40" i="20"/>
  <c r="I1" i="20"/>
  <c r="G81" i="20"/>
  <c r="AH1" i="20"/>
  <c r="R1" i="20"/>
  <c r="AG1" i="20"/>
  <c r="O12" i="20"/>
  <c r="O40" i="20"/>
  <c r="O81" i="20"/>
  <c r="AE12" i="20"/>
  <c r="AE40" i="20"/>
  <c r="AE81" i="20"/>
  <c r="G39" i="20"/>
  <c r="O39" i="20"/>
  <c r="W39" i="20"/>
  <c r="AE39" i="20"/>
  <c r="N56" i="20"/>
  <c r="V56" i="20"/>
  <c r="AD56" i="20"/>
  <c r="K12" i="20"/>
  <c r="K81" i="20"/>
  <c r="K40" i="20"/>
  <c r="S81" i="20"/>
  <c r="S40" i="20"/>
  <c r="S12" i="20"/>
  <c r="AA81" i="20"/>
  <c r="AA12" i="20"/>
  <c r="AA40" i="20"/>
  <c r="AI81" i="20"/>
  <c r="AI40" i="20"/>
  <c r="AI12" i="20"/>
  <c r="W12" i="20"/>
  <c r="W40" i="20"/>
  <c r="W81" i="20"/>
  <c r="G56" i="20"/>
  <c r="O56" i="20"/>
  <c r="L81" i="20"/>
  <c r="L40" i="20"/>
  <c r="L12" i="20"/>
  <c r="T81" i="20"/>
  <c r="T40" i="20"/>
  <c r="T12" i="20"/>
  <c r="AB81" i="20"/>
  <c r="AB40" i="20"/>
  <c r="AB12" i="20"/>
  <c r="AJ81" i="20"/>
  <c r="AJ40" i="20"/>
  <c r="AJ12" i="20"/>
  <c r="F56" i="20"/>
  <c r="AE56" i="20"/>
  <c r="M81" i="20"/>
  <c r="M40" i="20"/>
  <c r="M12" i="20"/>
  <c r="U81" i="20"/>
  <c r="U40" i="20"/>
  <c r="U12" i="20"/>
  <c r="AC81" i="20"/>
  <c r="AC40" i="20"/>
  <c r="AC12" i="20"/>
  <c r="AK81" i="20"/>
  <c r="AK40" i="20"/>
  <c r="AK12" i="20"/>
  <c r="K39" i="20"/>
  <c r="S39" i="20"/>
  <c r="AA39" i="20"/>
  <c r="AI39" i="20"/>
  <c r="W56" i="20"/>
  <c r="N40" i="20"/>
  <c r="N12" i="20"/>
  <c r="N81" i="20"/>
  <c r="V40" i="20"/>
  <c r="V12" i="20"/>
  <c r="V81" i="20"/>
  <c r="AD40" i="20"/>
  <c r="AD12" i="20"/>
  <c r="AD81" i="20"/>
  <c r="L39" i="20"/>
  <c r="T39" i="20"/>
  <c r="AB39" i="20"/>
  <c r="AJ39" i="20"/>
  <c r="K56" i="20"/>
  <c r="S56" i="20"/>
  <c r="AA56" i="20"/>
  <c r="AI56" i="20"/>
  <c r="X39" i="20"/>
  <c r="I12" i="20"/>
  <c r="Q12" i="20"/>
  <c r="Y12" i="20"/>
  <c r="AG12" i="20"/>
  <c r="H40" i="20"/>
  <c r="P40" i="20"/>
  <c r="AF40" i="20"/>
  <c r="B87" i="20"/>
  <c r="B7" i="20"/>
  <c r="F7" i="20"/>
  <c r="J12" i="20"/>
  <c r="R12" i="20"/>
  <c r="Z12" i="20"/>
  <c r="AH12" i="20"/>
  <c r="I40" i="20"/>
  <c r="Q40" i="20"/>
  <c r="Y40" i="20"/>
  <c r="AG40" i="20"/>
  <c r="L40" i="19"/>
  <c r="L12" i="19"/>
  <c r="AJ40" i="19"/>
  <c r="AJ12" i="19"/>
  <c r="AB56" i="19"/>
  <c r="U40" i="19"/>
  <c r="U12" i="19"/>
  <c r="AK81" i="19"/>
  <c r="AK40" i="19"/>
  <c r="AK12" i="19"/>
  <c r="AK56" i="19"/>
  <c r="S40" i="19"/>
  <c r="S12" i="19"/>
  <c r="AA40" i="19"/>
  <c r="AA12" i="19"/>
  <c r="AI40" i="19"/>
  <c r="AI12" i="19"/>
  <c r="S56" i="19"/>
  <c r="AA56" i="19"/>
  <c r="AI56" i="19"/>
  <c r="T40" i="19"/>
  <c r="T12" i="19"/>
  <c r="AJ56" i="19"/>
  <c r="T56" i="19"/>
  <c r="M56" i="19"/>
  <c r="AC56" i="19"/>
  <c r="N40" i="19"/>
  <c r="N12" i="19"/>
  <c r="V40" i="19"/>
  <c r="V12" i="19"/>
  <c r="AD40" i="19"/>
  <c r="AD12" i="19"/>
  <c r="L39" i="19"/>
  <c r="T39" i="19"/>
  <c r="AB39" i="19"/>
  <c r="AJ39" i="19"/>
  <c r="N56" i="19"/>
  <c r="V56" i="19"/>
  <c r="G12" i="19"/>
  <c r="H1" i="19"/>
  <c r="Q1" i="19"/>
  <c r="G1" i="19"/>
  <c r="M1" i="19"/>
  <c r="J1" i="19"/>
  <c r="AK1" i="19"/>
  <c r="AH1" i="19"/>
  <c r="G40" i="19"/>
  <c r="L1" i="19"/>
  <c r="G81" i="19"/>
  <c r="I1" i="19"/>
  <c r="O12" i="19"/>
  <c r="O40" i="19"/>
  <c r="W12" i="19"/>
  <c r="W40" i="19"/>
  <c r="AE12" i="19"/>
  <c r="AE40" i="19"/>
  <c r="M39" i="19"/>
  <c r="U39" i="19"/>
  <c r="AC39" i="19"/>
  <c r="AK39" i="19"/>
  <c r="G56" i="19"/>
  <c r="O56" i="19"/>
  <c r="W56" i="19"/>
  <c r="AE56" i="19"/>
  <c r="N39" i="19"/>
  <c r="V39" i="19"/>
  <c r="AD39" i="19"/>
  <c r="AB12" i="19"/>
  <c r="AB40" i="19"/>
  <c r="L56" i="19"/>
  <c r="M40" i="19"/>
  <c r="M12" i="19"/>
  <c r="AC40" i="19"/>
  <c r="AC12" i="19"/>
  <c r="U56" i="19"/>
  <c r="G39" i="19"/>
  <c r="O39" i="19"/>
  <c r="W39" i="19"/>
  <c r="AE39" i="19"/>
  <c r="F56" i="19"/>
  <c r="Q12" i="19"/>
  <c r="H40" i="19"/>
  <c r="P40" i="19"/>
  <c r="X40" i="19"/>
  <c r="AF40" i="19"/>
  <c r="K9" i="19"/>
  <c r="W1" i="19" s="1"/>
  <c r="J12" i="19"/>
  <c r="R12" i="19"/>
  <c r="Z12" i="19"/>
  <c r="AH12" i="19"/>
  <c r="I40" i="19"/>
  <c r="Q40" i="19"/>
  <c r="Y40" i="19"/>
  <c r="AG40" i="19"/>
  <c r="J40" i="19"/>
  <c r="R40" i="19"/>
  <c r="Z40" i="19"/>
  <c r="AH40" i="19"/>
  <c r="AG12" i="19"/>
  <c r="AE1" i="18"/>
  <c r="I81" i="18"/>
  <c r="I40" i="18"/>
  <c r="W1" i="18"/>
  <c r="I12" i="18"/>
  <c r="O1" i="18"/>
  <c r="Q81" i="18"/>
  <c r="Q40" i="18"/>
  <c r="Q12" i="18"/>
  <c r="Y81" i="18"/>
  <c r="Y40" i="18"/>
  <c r="Y12" i="18"/>
  <c r="AG81" i="18"/>
  <c r="AG40" i="18"/>
  <c r="AG12" i="18"/>
  <c r="B9" i="18"/>
  <c r="F38" i="18"/>
  <c r="AD1" i="18"/>
  <c r="J81" i="18"/>
  <c r="J40" i="18"/>
  <c r="J12" i="18"/>
  <c r="R81" i="18"/>
  <c r="R40" i="18"/>
  <c r="R12" i="18"/>
  <c r="Z81" i="18"/>
  <c r="Z40" i="18"/>
  <c r="Z12" i="18"/>
  <c r="AH81" i="18"/>
  <c r="AH40" i="18"/>
  <c r="AH12" i="18"/>
  <c r="H81" i="18"/>
  <c r="V12" i="18"/>
  <c r="V81" i="18"/>
  <c r="V40" i="18"/>
  <c r="AJ81" i="18"/>
  <c r="K81" i="18"/>
  <c r="K40" i="18"/>
  <c r="K12" i="18"/>
  <c r="S81" i="18"/>
  <c r="S40" i="18"/>
  <c r="S12" i="18"/>
  <c r="AA81" i="18"/>
  <c r="AA40" i="18"/>
  <c r="AA12" i="18"/>
  <c r="AI81" i="18"/>
  <c r="AI40" i="18"/>
  <c r="AI12" i="18"/>
  <c r="L81" i="18"/>
  <c r="I39" i="18"/>
  <c r="Q39" i="18"/>
  <c r="Y39" i="18"/>
  <c r="AG39" i="18"/>
  <c r="M40" i="18"/>
  <c r="M81" i="18"/>
  <c r="AC40" i="18"/>
  <c r="AC81" i="18"/>
  <c r="AD39" i="18"/>
  <c r="M39" i="18"/>
  <c r="F12" i="18"/>
  <c r="AD56" i="18"/>
  <c r="N12" i="18"/>
  <c r="N81" i="18"/>
  <c r="N40" i="18"/>
  <c r="AB81" i="18"/>
  <c r="K39" i="18"/>
  <c r="S39" i="18"/>
  <c r="AA39" i="18"/>
  <c r="AI39" i="18"/>
  <c r="F56" i="18"/>
  <c r="AD12" i="18"/>
  <c r="AD81" i="18"/>
  <c r="AD40" i="18"/>
  <c r="U40" i="18"/>
  <c r="U81" i="18"/>
  <c r="AK40" i="18"/>
  <c r="AK39" i="18"/>
  <c r="AK81" i="18"/>
  <c r="O81" i="18"/>
  <c r="P1" i="18"/>
  <c r="AF1" i="18"/>
  <c r="O12" i="18"/>
  <c r="AE12" i="18"/>
  <c r="I1" i="18"/>
  <c r="Y1" i="18"/>
  <c r="H12" i="18"/>
  <c r="X12" i="18"/>
  <c r="O40" i="18"/>
  <c r="W40" i="18"/>
  <c r="AE40" i="18"/>
  <c r="J1" i="18"/>
  <c r="R1" i="18"/>
  <c r="Z1" i="18"/>
  <c r="AH1" i="18"/>
  <c r="B7" i="18"/>
  <c r="H40" i="18"/>
  <c r="P40" i="18"/>
  <c r="X40" i="18"/>
  <c r="AF40" i="18"/>
  <c r="G81" i="18"/>
  <c r="W81" i="18"/>
  <c r="B87" i="18"/>
  <c r="H1" i="18"/>
  <c r="X1" i="18"/>
  <c r="G12" i="18"/>
  <c r="Q1" i="18"/>
  <c r="AG1" i="18"/>
  <c r="P12" i="18"/>
  <c r="AF12" i="18"/>
  <c r="G40" i="18"/>
  <c r="K1" i="18"/>
  <c r="S1" i="18"/>
  <c r="AA1" i="18"/>
  <c r="AI1" i="18"/>
  <c r="AB1" i="18"/>
  <c r="L1" i="18"/>
  <c r="T1" i="18"/>
  <c r="AJ1" i="18"/>
  <c r="M1" i="18"/>
  <c r="U1" i="18"/>
  <c r="AC1" i="18"/>
  <c r="AK1" i="18"/>
  <c r="L12" i="18"/>
  <c r="T12" i="18"/>
  <c r="AB12" i="18"/>
  <c r="AJ12" i="18"/>
  <c r="F81" i="13"/>
  <c r="F4" i="13"/>
  <c r="B82" i="13"/>
  <c r="B83" i="13"/>
  <c r="F84" i="13"/>
  <c r="J40" i="17"/>
  <c r="J12" i="17"/>
  <c r="S1" i="17"/>
  <c r="AF1" i="17"/>
  <c r="X1" i="17"/>
  <c r="K1" i="17"/>
  <c r="AH40" i="17"/>
  <c r="AH12" i="17"/>
  <c r="J56" i="17"/>
  <c r="AH56" i="17"/>
  <c r="N40" i="17"/>
  <c r="N12" i="17"/>
  <c r="N39" i="17"/>
  <c r="V40" i="17"/>
  <c r="V12" i="17"/>
  <c r="V39" i="17"/>
  <c r="AD40" i="17"/>
  <c r="AD39" i="17"/>
  <c r="AD12" i="17"/>
  <c r="N56" i="17"/>
  <c r="V56" i="17"/>
  <c r="AA1" i="17"/>
  <c r="AD56" i="17"/>
  <c r="F12" i="17"/>
  <c r="H1" i="17"/>
  <c r="V1" i="17"/>
  <c r="AH1" i="17"/>
  <c r="O40" i="17"/>
  <c r="O12" i="17"/>
  <c r="Z40" i="17"/>
  <c r="Z12" i="17"/>
  <c r="AK39" i="17"/>
  <c r="G56" i="17"/>
  <c r="O56" i="17"/>
  <c r="W56" i="17"/>
  <c r="AE56" i="17"/>
  <c r="AK77" i="17"/>
  <c r="AK81" i="17" s="1"/>
  <c r="J1" i="17"/>
  <c r="W1" i="17"/>
  <c r="AI1" i="17"/>
  <c r="F9" i="17"/>
  <c r="J39" i="17"/>
  <c r="R39" i="17"/>
  <c r="Z39" i="17"/>
  <c r="AH39" i="17"/>
  <c r="H56" i="17"/>
  <c r="I40" i="17"/>
  <c r="AG40" i="17"/>
  <c r="Q56" i="17"/>
  <c r="AG56" i="17"/>
  <c r="H12" i="17"/>
  <c r="AG12" i="17"/>
  <c r="Q40" i="17"/>
  <c r="R40" i="17"/>
  <c r="R12" i="17"/>
  <c r="I56" i="17"/>
  <c r="R56" i="17"/>
  <c r="Z1" i="17"/>
  <c r="AE40" i="17"/>
  <c r="AE12" i="17"/>
  <c r="O1" i="17"/>
  <c r="AA40" i="17"/>
  <c r="AA12" i="17"/>
  <c r="K56" i="17"/>
  <c r="AA56" i="17"/>
  <c r="I77" i="17"/>
  <c r="I81" i="17" s="1"/>
  <c r="Y40" i="17"/>
  <c r="B9" i="17"/>
  <c r="AK1" i="17"/>
  <c r="AC1" i="17"/>
  <c r="U1" i="17"/>
  <c r="M1" i="17"/>
  <c r="AJ1" i="17"/>
  <c r="AB1" i="17"/>
  <c r="T1" i="17"/>
  <c r="L1" i="17"/>
  <c r="G40" i="17"/>
  <c r="AG1" i="17"/>
  <c r="Y1" i="17"/>
  <c r="Q1" i="17"/>
  <c r="I1" i="17"/>
  <c r="G12" i="17"/>
  <c r="I12" i="17"/>
  <c r="Y56" i="17"/>
  <c r="N1" i="17"/>
  <c r="P1" i="17"/>
  <c r="AD1" i="17"/>
  <c r="K40" i="17"/>
  <c r="K12" i="17"/>
  <c r="Q12" i="17"/>
  <c r="R1" i="17"/>
  <c r="AE1" i="17"/>
  <c r="B7" i="17"/>
  <c r="M40" i="17"/>
  <c r="U40" i="17"/>
  <c r="AC40" i="17"/>
  <c r="AK40" i="17"/>
  <c r="W40" i="17"/>
  <c r="W12" i="17"/>
  <c r="U12" i="17"/>
  <c r="G39" i="17"/>
  <c r="O39" i="17"/>
  <c r="W39" i="17"/>
  <c r="AE39" i="17"/>
  <c r="M56" i="17"/>
  <c r="U56" i="17"/>
  <c r="AC56" i="17"/>
  <c r="AK56" i="17"/>
  <c r="F87" i="17"/>
  <c r="AG39" i="17"/>
  <c r="P12" i="17"/>
  <c r="X12" i="17"/>
  <c r="AF12" i="17"/>
  <c r="S12" i="17"/>
  <c r="AI12" i="17"/>
  <c r="L12" i="17"/>
  <c r="T12" i="17"/>
  <c r="AB12" i="17"/>
  <c r="AJ12" i="17"/>
  <c r="N40" i="16"/>
  <c r="R40" i="16"/>
  <c r="L40" i="16"/>
  <c r="M40" i="16"/>
  <c r="U40" i="16"/>
  <c r="I40" i="16"/>
  <c r="Q40" i="16"/>
  <c r="O40" i="16"/>
  <c r="P40" i="16"/>
  <c r="V40" i="16"/>
  <c r="T40" i="16"/>
  <c r="F78" i="13"/>
  <c r="AJ40" i="16"/>
  <c r="F30" i="13"/>
  <c r="F87" i="16"/>
  <c r="G85" i="13" s="1"/>
  <c r="H40" i="16"/>
  <c r="B87" i="16"/>
  <c r="F47" i="13"/>
  <c r="F46" i="13"/>
  <c r="F15" i="13"/>
  <c r="F75" i="13"/>
  <c r="F12" i="13"/>
  <c r="AD39" i="16"/>
  <c r="N39" i="16"/>
  <c r="B7" i="16"/>
  <c r="AE40" i="16"/>
  <c r="G9" i="16"/>
  <c r="G56" i="16" s="1"/>
  <c r="V39" i="16"/>
  <c r="I56" i="16"/>
  <c r="L39" i="16"/>
  <c r="AB39" i="16"/>
  <c r="G77" i="16"/>
  <c r="O77" i="16"/>
  <c r="O81" i="16" s="1"/>
  <c r="W77" i="16"/>
  <c r="W81" i="16" s="1"/>
  <c r="AE77" i="16"/>
  <c r="AE81" i="16" s="1"/>
  <c r="J77" i="16"/>
  <c r="R77" i="16"/>
  <c r="R81" i="16" s="1"/>
  <c r="Z77" i="16"/>
  <c r="Z81" i="16" s="1"/>
  <c r="AH77" i="16"/>
  <c r="AH81" i="16" s="1"/>
  <c r="Q56" i="16"/>
  <c r="F38" i="16"/>
  <c r="O39" i="16"/>
  <c r="W39" i="16"/>
  <c r="AE39" i="16"/>
  <c r="F55" i="16"/>
  <c r="AH56" i="16"/>
  <c r="H77" i="16"/>
  <c r="H81" i="16" s="1"/>
  <c r="K77" i="16"/>
  <c r="K81" i="16" s="1"/>
  <c r="S77" i="16"/>
  <c r="S81" i="16" s="1"/>
  <c r="AA77" i="16"/>
  <c r="AA81" i="16" s="1"/>
  <c r="AI77" i="16"/>
  <c r="AI81" i="16" s="1"/>
  <c r="I77" i="16"/>
  <c r="I81" i="16" s="1"/>
  <c r="Q77" i="16"/>
  <c r="Q81" i="16" s="1"/>
  <c r="Y77" i="16"/>
  <c r="Y81" i="16" s="1"/>
  <c r="AG77" i="16"/>
  <c r="AG81" i="16" s="1"/>
  <c r="AC39" i="16"/>
  <c r="AF77" i="16"/>
  <c r="AF81" i="16" s="1"/>
  <c r="AG56" i="16"/>
  <c r="I39" i="16"/>
  <c r="Q39" i="16"/>
  <c r="Y39" i="16"/>
  <c r="AG39" i="16"/>
  <c r="L56" i="16"/>
  <c r="T56" i="16"/>
  <c r="AB56" i="16"/>
  <c r="AJ56" i="16"/>
  <c r="L77" i="16"/>
  <c r="L81" i="16" s="1"/>
  <c r="T77" i="16"/>
  <c r="T81" i="16" s="1"/>
  <c r="AB77" i="16"/>
  <c r="AB81" i="16" s="1"/>
  <c r="AJ77" i="16"/>
  <c r="AJ81" i="16" s="1"/>
  <c r="M77" i="16"/>
  <c r="M81" i="16" s="1"/>
  <c r="U77" i="16"/>
  <c r="U81" i="16" s="1"/>
  <c r="AC77" i="16"/>
  <c r="AC81" i="16" s="1"/>
  <c r="AK77" i="16"/>
  <c r="AK81" i="16" s="1"/>
  <c r="N77" i="16"/>
  <c r="N81" i="16" s="1"/>
  <c r="V77" i="16"/>
  <c r="V81" i="16" s="1"/>
  <c r="AD77" i="16"/>
  <c r="AD81" i="16" s="1"/>
  <c r="AJ39" i="16"/>
  <c r="W12" i="16"/>
  <c r="AK39" i="16"/>
  <c r="P77" i="16"/>
  <c r="P81" i="16" s="1"/>
  <c r="Y56" i="16"/>
  <c r="M56" i="16"/>
  <c r="U56" i="16"/>
  <c r="AC56" i="16"/>
  <c r="AK56" i="16"/>
  <c r="T39" i="16"/>
  <c r="M39" i="16"/>
  <c r="X77" i="16"/>
  <c r="X81" i="16" s="1"/>
  <c r="K12" i="16"/>
  <c r="AI12" i="16"/>
  <c r="P12" i="16"/>
  <c r="R56" i="16"/>
  <c r="Z56" i="16"/>
  <c r="H39" i="16"/>
  <c r="P39" i="16"/>
  <c r="X39" i="16"/>
  <c r="AF39" i="16"/>
  <c r="K56" i="16"/>
  <c r="S56" i="16"/>
  <c r="AA56" i="16"/>
  <c r="AI56" i="16"/>
  <c r="S12" i="16"/>
  <c r="N12" i="16"/>
  <c r="X12" i="16"/>
  <c r="R39" i="16"/>
  <c r="AH39" i="16"/>
  <c r="K39" i="16"/>
  <c r="S39" i="16"/>
  <c r="AA39" i="16"/>
  <c r="AI39" i="16"/>
  <c r="N56" i="16"/>
  <c r="V56" i="16"/>
  <c r="AD56" i="16"/>
  <c r="AA12" i="16"/>
  <c r="AF12" i="16"/>
  <c r="V12" i="16"/>
  <c r="AD12" i="16"/>
  <c r="H12" i="16"/>
  <c r="Z39" i="16"/>
  <c r="O12" i="16"/>
  <c r="O56" i="16"/>
  <c r="W56" i="16"/>
  <c r="AE56" i="16"/>
  <c r="F7" i="16"/>
  <c r="G5" i="13" s="1"/>
  <c r="J9" i="16"/>
  <c r="J40" i="16" s="1"/>
  <c r="R12" i="16"/>
  <c r="Z12" i="16"/>
  <c r="AH12" i="16"/>
  <c r="H56" i="16"/>
  <c r="P56" i="16"/>
  <c r="X56" i="16"/>
  <c r="AF56" i="16"/>
  <c r="I12" i="16"/>
  <c r="Q12" i="16"/>
  <c r="Y12" i="16"/>
  <c r="AG12" i="16"/>
  <c r="L12" i="16"/>
  <c r="AB12" i="16"/>
  <c r="M12" i="16"/>
  <c r="U12" i="16"/>
  <c r="AC12" i="16"/>
  <c r="AK12" i="16"/>
  <c r="U39" i="16"/>
  <c r="G53" i="13" l="1"/>
  <c r="F53" i="13" s="1"/>
  <c r="B6" i="13"/>
  <c r="F3" i="13"/>
  <c r="B40" i="25"/>
  <c r="K77" i="19"/>
  <c r="K77" i="17"/>
  <c r="K81" i="17" s="1"/>
  <c r="J77" i="17"/>
  <c r="J81" i="17" s="1"/>
  <c r="F39" i="20"/>
  <c r="F39" i="18"/>
  <c r="G36" i="13"/>
  <c r="F36" i="13" s="1"/>
  <c r="B81" i="25"/>
  <c r="F39" i="25"/>
  <c r="F39" i="24"/>
  <c r="F81" i="22"/>
  <c r="F82" i="22" s="1"/>
  <c r="F40" i="22"/>
  <c r="B40" i="22"/>
  <c r="B40" i="23"/>
  <c r="F81" i="24"/>
  <c r="F82" i="24" s="1"/>
  <c r="F12" i="24"/>
  <c r="F40" i="24"/>
  <c r="F81" i="23"/>
  <c r="F82" i="23" s="1"/>
  <c r="F40" i="23"/>
  <c r="B40" i="27"/>
  <c r="F39" i="27"/>
  <c r="B81" i="27"/>
  <c r="B81" i="23"/>
  <c r="F39" i="23"/>
  <c r="G81" i="26"/>
  <c r="B81" i="26" s="1"/>
  <c r="AH1" i="26"/>
  <c r="Z1" i="26"/>
  <c r="R1" i="26"/>
  <c r="J1" i="26"/>
  <c r="G40" i="26"/>
  <c r="B40" i="26" s="1"/>
  <c r="AG1" i="26"/>
  <c r="Y1" i="26"/>
  <c r="Q1" i="26"/>
  <c r="I1" i="26"/>
  <c r="AE1" i="26"/>
  <c r="W1" i="26"/>
  <c r="O1" i="26"/>
  <c r="G1" i="26"/>
  <c r="F9" i="26"/>
  <c r="AD1" i="26"/>
  <c r="V1" i="26"/>
  <c r="N1" i="26"/>
  <c r="B9" i="26"/>
  <c r="AK1" i="26"/>
  <c r="AC1" i="26"/>
  <c r="U1" i="26"/>
  <c r="M1" i="26"/>
  <c r="AJ1" i="26"/>
  <c r="AB1" i="26"/>
  <c r="T1" i="26"/>
  <c r="L1" i="26"/>
  <c r="G12" i="26"/>
  <c r="S1" i="26"/>
  <c r="P1" i="26"/>
  <c r="K1" i="26"/>
  <c r="H1" i="26"/>
  <c r="AI1" i="26"/>
  <c r="AF1" i="26"/>
  <c r="X1" i="26"/>
  <c r="AA1" i="26"/>
  <c r="F81" i="25"/>
  <c r="F82" i="25" s="1"/>
  <c r="F40" i="25"/>
  <c r="F12" i="25"/>
  <c r="F12" i="22"/>
  <c r="B40" i="24"/>
  <c r="B81" i="22"/>
  <c r="F40" i="27"/>
  <c r="F81" i="27"/>
  <c r="F82" i="27" s="1"/>
  <c r="G56" i="26"/>
  <c r="B81" i="24"/>
  <c r="AA1" i="21"/>
  <c r="Q1" i="21"/>
  <c r="N1" i="21"/>
  <c r="O1" i="21"/>
  <c r="L56" i="21"/>
  <c r="AI1" i="21"/>
  <c r="AH1" i="21"/>
  <c r="V1" i="21"/>
  <c r="W1" i="21"/>
  <c r="Y1" i="21"/>
  <c r="M1" i="21"/>
  <c r="AD1" i="21"/>
  <c r="AE1" i="21"/>
  <c r="R1" i="21"/>
  <c r="U1" i="21"/>
  <c r="F9" i="21"/>
  <c r="AG1" i="21"/>
  <c r="L1" i="21"/>
  <c r="AC1" i="21"/>
  <c r="L81" i="21"/>
  <c r="B81" i="21" s="1"/>
  <c r="L40" i="21"/>
  <c r="L12" i="21"/>
  <c r="T1" i="21"/>
  <c r="AK1" i="21"/>
  <c r="B40" i="21"/>
  <c r="X1" i="21"/>
  <c r="L39" i="21"/>
  <c r="AB1" i="21"/>
  <c r="B9" i="21"/>
  <c r="Z1" i="21"/>
  <c r="AF1" i="21"/>
  <c r="S1" i="21"/>
  <c r="AJ1" i="21"/>
  <c r="B40" i="20"/>
  <c r="B81" i="20"/>
  <c r="F40" i="20"/>
  <c r="F12" i="20"/>
  <c r="F81" i="20"/>
  <c r="Y1" i="19"/>
  <c r="P1" i="19"/>
  <c r="Z1" i="19"/>
  <c r="AB1" i="19"/>
  <c r="U1" i="19"/>
  <c r="B9" i="19"/>
  <c r="X1" i="19"/>
  <c r="T1" i="19"/>
  <c r="AC1" i="19"/>
  <c r="K39" i="19"/>
  <c r="K1" i="19"/>
  <c r="AJ1" i="19"/>
  <c r="N1" i="19"/>
  <c r="AF1" i="19"/>
  <c r="S1" i="19"/>
  <c r="AG1" i="19"/>
  <c r="V1" i="19"/>
  <c r="O1" i="19"/>
  <c r="K81" i="19"/>
  <c r="K40" i="19"/>
  <c r="B40" i="19" s="1"/>
  <c r="K12" i="19"/>
  <c r="AA1" i="19"/>
  <c r="AD1" i="19"/>
  <c r="AI1" i="19"/>
  <c r="R1" i="19"/>
  <c r="F9" i="19"/>
  <c r="AE1" i="19"/>
  <c r="K56" i="19"/>
  <c r="B40" i="18"/>
  <c r="F40" i="18"/>
  <c r="B81" i="18"/>
  <c r="F81" i="18"/>
  <c r="B5" i="13"/>
  <c r="F5" i="13"/>
  <c r="B85" i="13"/>
  <c r="F85" i="13"/>
  <c r="B40" i="17"/>
  <c r="F40" i="17"/>
  <c r="F39" i="17"/>
  <c r="G1" i="16"/>
  <c r="G81" i="16"/>
  <c r="G40" i="16"/>
  <c r="B40" i="16" s="1"/>
  <c r="O1" i="16"/>
  <c r="I1" i="16"/>
  <c r="G39" i="16"/>
  <c r="B9" i="16"/>
  <c r="G12" i="16"/>
  <c r="H1" i="16"/>
  <c r="AG1" i="16"/>
  <c r="AK1" i="16"/>
  <c r="AB1" i="16"/>
  <c r="U1" i="16"/>
  <c r="J1" i="16"/>
  <c r="W1" i="16"/>
  <c r="R1" i="16"/>
  <c r="J56" i="16"/>
  <c r="Z1" i="16"/>
  <c r="V1" i="16"/>
  <c r="F56" i="16"/>
  <c r="J39" i="16"/>
  <c r="AH1" i="16"/>
  <c r="K1" i="16"/>
  <c r="AD1" i="16"/>
  <c r="AF1" i="16"/>
  <c r="AA1" i="16"/>
  <c r="Q1" i="16"/>
  <c r="AI1" i="16"/>
  <c r="T1" i="16"/>
  <c r="J81" i="16"/>
  <c r="J12" i="16"/>
  <c r="AE1" i="16"/>
  <c r="P1" i="16"/>
  <c r="M1" i="16"/>
  <c r="X1" i="16"/>
  <c r="AC1" i="16"/>
  <c r="N1" i="16"/>
  <c r="F9" i="16"/>
  <c r="G7" i="13" s="1"/>
  <c r="S1" i="16"/>
  <c r="Y1" i="16"/>
  <c r="L1" i="16"/>
  <c r="AJ1" i="16"/>
  <c r="G54" i="13" l="1"/>
  <c r="F54" i="13" s="1"/>
  <c r="F39" i="16"/>
  <c r="G37" i="13" s="1"/>
  <c r="F37" i="13" s="1"/>
  <c r="F81" i="16"/>
  <c r="G79" i="13" s="1"/>
  <c r="L77" i="19"/>
  <c r="L81" i="19" s="1"/>
  <c r="L77" i="17"/>
  <c r="L81" i="17" s="1"/>
  <c r="F82" i="20"/>
  <c r="F82" i="18"/>
  <c r="F81" i="26"/>
  <c r="F82" i="26" s="1"/>
  <c r="F40" i="26"/>
  <c r="F12" i="26"/>
  <c r="F39" i="26"/>
  <c r="F40" i="21"/>
  <c r="F81" i="21"/>
  <c r="F39" i="21"/>
  <c r="F12" i="21"/>
  <c r="F40" i="19"/>
  <c r="F81" i="19"/>
  <c r="F82" i="19" s="1"/>
  <c r="F39" i="19"/>
  <c r="F12" i="19"/>
  <c r="F7" i="13"/>
  <c r="B7" i="13"/>
  <c r="B81" i="16"/>
  <c r="F40" i="16"/>
  <c r="G38" i="13" s="1"/>
  <c r="F12" i="16"/>
  <c r="G10" i="13" s="1"/>
  <c r="M77" i="19" l="1"/>
  <c r="M81" i="19" s="1"/>
  <c r="M77" i="17"/>
  <c r="M81" i="17" s="1"/>
  <c r="F82" i="21"/>
  <c r="B38" i="13"/>
  <c r="F38" i="13"/>
  <c r="F82" i="16"/>
  <c r="N77" i="19" l="1"/>
  <c r="N81" i="19" s="1"/>
  <c r="N77" i="17"/>
  <c r="N81" i="17" s="1"/>
  <c r="G80" i="13"/>
  <c r="F80" i="13" s="1"/>
  <c r="B79" i="13"/>
  <c r="F79" i="13"/>
  <c r="O77" i="19" l="1"/>
  <c r="O81" i="19" s="1"/>
  <c r="O77" i="17"/>
  <c r="O81" i="17" s="1"/>
  <c r="P77" i="19" l="1"/>
  <c r="P81" i="19" s="1"/>
  <c r="P77" i="17"/>
  <c r="P81" i="17" s="1"/>
  <c r="Q77" i="19" l="1"/>
  <c r="Q81" i="19" s="1"/>
  <c r="Q77" i="17"/>
  <c r="Q81" i="17" s="1"/>
  <c r="R77" i="19" l="1"/>
  <c r="R81" i="19" s="1"/>
  <c r="R77" i="17"/>
  <c r="R81" i="17" s="1"/>
  <c r="S77" i="19" l="1"/>
  <c r="S81" i="19" s="1"/>
  <c r="S77" i="17"/>
  <c r="S81" i="17" s="1"/>
  <c r="T77" i="19" l="1"/>
  <c r="T81" i="19" s="1"/>
  <c r="T77" i="17"/>
  <c r="T81" i="17" s="1"/>
  <c r="U77" i="19" l="1"/>
  <c r="U81" i="19" s="1"/>
  <c r="U77" i="17"/>
  <c r="U81" i="17" s="1"/>
  <c r="V77" i="19" l="1"/>
  <c r="V81" i="19" s="1"/>
  <c r="V77" i="17"/>
  <c r="V81" i="17" s="1"/>
  <c r="W77" i="19" l="1"/>
  <c r="W81" i="19" s="1"/>
  <c r="W77" i="17"/>
  <c r="W81" i="17" s="1"/>
  <c r="X77" i="19" l="1"/>
  <c r="X81" i="19" s="1"/>
  <c r="X77" i="17"/>
  <c r="X81" i="17" s="1"/>
  <c r="Y77" i="19" l="1"/>
  <c r="Y81" i="19" s="1"/>
  <c r="Y77" i="17"/>
  <c r="Y81" i="17" s="1"/>
  <c r="Z77" i="19" l="1"/>
  <c r="Z81" i="19" s="1"/>
  <c r="Z77" i="17"/>
  <c r="Z81" i="17" s="1"/>
  <c r="AA77" i="19" l="1"/>
  <c r="AA81" i="19" s="1"/>
  <c r="AA77" i="17"/>
  <c r="AA81" i="17" s="1"/>
  <c r="AB77" i="19" l="1"/>
  <c r="AB81" i="19" s="1"/>
  <c r="AB77" i="17"/>
  <c r="AB81" i="17" s="1"/>
  <c r="AC77" i="19" l="1"/>
  <c r="AC81" i="19" s="1"/>
  <c r="AC77" i="17"/>
  <c r="AC81" i="17" s="1"/>
  <c r="AD77" i="19" l="1"/>
  <c r="AD81" i="19" s="1"/>
  <c r="AD77" i="17"/>
  <c r="AD81" i="17" s="1"/>
  <c r="AE77" i="19" l="1"/>
  <c r="AE81" i="19" s="1"/>
  <c r="AE77" i="17"/>
  <c r="AE81" i="17" s="1"/>
  <c r="AF77" i="19" l="1"/>
  <c r="AF81" i="19" s="1"/>
  <c r="AF77" i="17"/>
  <c r="AF81" i="17" s="1"/>
  <c r="AG77" i="19" l="1"/>
  <c r="AG81" i="19" s="1"/>
  <c r="AH77" i="17"/>
  <c r="AH81" i="17" s="1"/>
  <c r="AG77" i="17"/>
  <c r="AG81" i="17" s="1"/>
  <c r="G77" i="17"/>
  <c r="G81" i="17" s="1"/>
  <c r="H81" i="17"/>
  <c r="H77" i="17"/>
  <c r="F65" i="17"/>
  <c r="F72" i="17"/>
  <c r="F60" i="17"/>
  <c r="F69" i="17"/>
  <c r="F71" i="17"/>
  <c r="F59" i="17"/>
  <c r="F73" i="17"/>
  <c r="F74" i="17"/>
  <c r="F70" i="17"/>
  <c r="F58" i="17"/>
  <c r="AH77" i="19" l="1"/>
  <c r="AH81" i="19" s="1"/>
  <c r="B81" i="17"/>
  <c r="F77" i="17"/>
  <c r="F81" i="17" s="1"/>
  <c r="F82" i="17" s="1"/>
  <c r="AJ77" i="19" l="1"/>
  <c r="AJ81" i="19" s="1"/>
  <c r="B81" i="19" s="1"/>
  <c r="AI77" i="19"/>
  <c r="AI81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1" authorId="0" shapeId="0" xr:uid="{F91EC009-3F23-4A74-910F-87AB00EC044C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5" authorId="0" shapeId="0" xr:uid="{2197E8B6-B74C-47B4-B4BB-8094FAF9F358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EE1517B2-9115-4585-A3AA-0A62DEF391EC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F6BADC26-74EB-4A83-9890-7D8CD5B77841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C93CB910-FEBD-4831-9762-8F28BDFB2F56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852B4BC7-E180-44E6-9642-E201565F628D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72A88334-741C-438A-80E1-E7941F1BAF22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81D6DAF9-2F26-4F33-933A-439403BE1D87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435188A7-74A3-49A8-9783-23D70C330A97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3D87901D-594B-4F06-9D14-70D98B3FA53D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DFC9288D-92B1-4C81-BE75-E553BEB7A4DB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18A2FC40-6A5B-4D65-8607-CBF41809C27B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9A2C24E6-DB9D-4D23-9BAE-02E882599388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25845230-3540-4B2E-87B7-A3612112B13E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5453CBEB-0ADC-405E-9A79-DEC4C2132C0A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E044DE25-9C45-495A-ADAB-146BBD2F4380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F4EB1A7B-E5B6-43E6-B5F8-8CBC613C9A43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337CD110-6F55-447C-BCDF-65AA9A410AAA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02397636-DE28-4975-BEFB-0A2C82BB5201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BD7B8D52-4AA4-4CC5-B40E-FAB70922568B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F45B40CA-880C-4996-B798-11D2C81BE70C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60C0D431-C064-41DF-83EA-A529B0412B3F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91DF4562-6992-46EB-BF29-BB68F50EE3FE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52EF07C5-CE7A-4738-AEDC-6928F9B980BD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黒べえ</author>
  </authors>
  <commentList>
    <comment ref="E73" authorId="0" shapeId="0" xr:uid="{7B11A783-6B0B-48B2-B2EB-BFE2DED99B4C}">
      <text>
        <r>
          <rPr>
            <b/>
            <sz val="10"/>
            <color indexed="81"/>
            <rFont val="MS P ゴシック"/>
            <family val="3"/>
            <charset val="128"/>
          </rPr>
          <t>黒べえ:気求人広告  チラシ等 宣伝広告費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D77" authorId="0" shapeId="0" xr:uid="{AA155429-341B-4569-A5D4-C056556AABAA}">
      <text>
        <r>
          <rPr>
            <b/>
            <sz val="10"/>
            <color indexed="81"/>
            <rFont val="MS P ゴシック"/>
            <family val="3"/>
            <charset val="128"/>
          </rPr>
          <t>黒べえ:</t>
        </r>
        <r>
          <rPr>
            <sz val="10"/>
            <color indexed="81"/>
            <rFont val="MS P ゴシック"/>
            <family val="3"/>
            <charset val="128"/>
          </rPr>
          <t>労働保険 雇用保険 自動車保険 火災保険 自動車税 paypay・リクルート等各種手数料</t>
        </r>
      </text>
    </comment>
  </commentList>
</comments>
</file>

<file path=xl/sharedStrings.xml><?xml version="1.0" encoding="utf-8"?>
<sst xmlns="http://schemas.openxmlformats.org/spreadsheetml/2006/main" count="1513" uniqueCount="122">
  <si>
    <t>累計</t>
    <rPh sb="0" eb="2">
      <t>ルイケイ</t>
    </rPh>
    <phoneticPr fontId="3"/>
  </si>
  <si>
    <t>天気</t>
    <rPh sb="0" eb="2">
      <t>テンキ</t>
    </rPh>
    <phoneticPr fontId="3"/>
  </si>
  <si>
    <t>気温</t>
    <rPh sb="0" eb="2">
      <t>キオン</t>
    </rPh>
    <phoneticPr fontId="3"/>
  </si>
  <si>
    <t>昼売り上げ</t>
    <rPh sb="0" eb="1">
      <t>ヒル</t>
    </rPh>
    <rPh sb="1" eb="2">
      <t>ウ</t>
    </rPh>
    <rPh sb="3" eb="4">
      <t>ア</t>
    </rPh>
    <phoneticPr fontId="3"/>
  </si>
  <si>
    <t>夜売り上げ</t>
    <rPh sb="0" eb="1">
      <t>ヨル</t>
    </rPh>
    <rPh sb="1" eb="2">
      <t>ウ</t>
    </rPh>
    <rPh sb="3" eb="4">
      <t>ア</t>
    </rPh>
    <phoneticPr fontId="3"/>
  </si>
  <si>
    <t>純売上</t>
    <rPh sb="0" eb="1">
      <t>ジュン</t>
    </rPh>
    <rPh sb="1" eb="3">
      <t>ウリアゲ</t>
    </rPh>
    <phoneticPr fontId="3"/>
  </si>
  <si>
    <t>消費税</t>
    <rPh sb="0" eb="3">
      <t>ショウヒゼイ</t>
    </rPh>
    <phoneticPr fontId="3"/>
  </si>
  <si>
    <t>AVG</t>
    <phoneticPr fontId="3"/>
  </si>
  <si>
    <t>その他</t>
    <rPh sb="2" eb="3">
      <t>タ</t>
    </rPh>
    <phoneticPr fontId="3"/>
  </si>
  <si>
    <t>総仕入れ</t>
    <rPh sb="0" eb="1">
      <t>ソウ</t>
    </rPh>
    <rPh sb="1" eb="3">
      <t>シイ</t>
    </rPh>
    <phoneticPr fontId="3"/>
  </si>
  <si>
    <t>総人件費</t>
    <rPh sb="0" eb="1">
      <t>ソウ</t>
    </rPh>
    <rPh sb="1" eb="4">
      <t>ジンケンヒ</t>
    </rPh>
    <phoneticPr fontId="3"/>
  </si>
  <si>
    <t>家賃</t>
    <rPh sb="0" eb="2">
      <t>ヤチン</t>
    </rPh>
    <phoneticPr fontId="3"/>
  </si>
  <si>
    <t>駐車場代</t>
    <rPh sb="0" eb="3">
      <t>チュウシャジョウ</t>
    </rPh>
    <rPh sb="3" eb="4">
      <t>ダイ</t>
    </rPh>
    <phoneticPr fontId="3"/>
  </si>
  <si>
    <t>清掃費(ゴミ回収</t>
    <rPh sb="0" eb="2">
      <t>セイソウ</t>
    </rPh>
    <rPh sb="2" eb="3">
      <t>ヒ</t>
    </rPh>
    <rPh sb="6" eb="8">
      <t>カイシュウ</t>
    </rPh>
    <phoneticPr fontId="3"/>
  </si>
  <si>
    <t>電気代</t>
    <rPh sb="0" eb="3">
      <t>デンキダイ</t>
    </rPh>
    <phoneticPr fontId="3"/>
  </si>
  <si>
    <t>水道代</t>
    <rPh sb="0" eb="2">
      <t>スイドウ</t>
    </rPh>
    <rPh sb="2" eb="3">
      <t>ダイ</t>
    </rPh>
    <phoneticPr fontId="3"/>
  </si>
  <si>
    <t>ガス代</t>
    <rPh sb="2" eb="3">
      <t>ダイ</t>
    </rPh>
    <phoneticPr fontId="3"/>
  </si>
  <si>
    <t>その他経費</t>
    <rPh sb="2" eb="3">
      <t>タ</t>
    </rPh>
    <rPh sb="3" eb="5">
      <t>ケイヒ</t>
    </rPh>
    <phoneticPr fontId="3"/>
  </si>
  <si>
    <t>総経費</t>
    <rPh sb="0" eb="1">
      <t>ソウ</t>
    </rPh>
    <rPh sb="1" eb="3">
      <t>ケイヒ</t>
    </rPh>
    <phoneticPr fontId="3"/>
  </si>
  <si>
    <t>税理士報酬</t>
    <rPh sb="0" eb="3">
      <t>ゼイリシ</t>
    </rPh>
    <rPh sb="3" eb="5">
      <t>ホウシュウ</t>
    </rPh>
    <phoneticPr fontId="3"/>
  </si>
  <si>
    <t>その他費用</t>
    <rPh sb="2" eb="3">
      <t>タ</t>
    </rPh>
    <rPh sb="3" eb="5">
      <t>ヒヨウ</t>
    </rPh>
    <phoneticPr fontId="3"/>
  </si>
  <si>
    <t>昼　男性</t>
    <rPh sb="0" eb="1">
      <t>ヒル</t>
    </rPh>
    <rPh sb="2" eb="4">
      <t>ダンセイ</t>
    </rPh>
    <phoneticPr fontId="3"/>
  </si>
  <si>
    <t>昼　女性</t>
    <rPh sb="0" eb="1">
      <t>ヒル</t>
    </rPh>
    <rPh sb="2" eb="4">
      <t>ジョセイ</t>
    </rPh>
    <phoneticPr fontId="3"/>
  </si>
  <si>
    <t>夜　男性</t>
    <rPh sb="0" eb="1">
      <t>ヨル</t>
    </rPh>
    <rPh sb="2" eb="4">
      <t>ダンセイ</t>
    </rPh>
    <phoneticPr fontId="3"/>
  </si>
  <si>
    <t>夜　女性</t>
    <rPh sb="0" eb="1">
      <t>ヨル</t>
    </rPh>
    <rPh sb="2" eb="4">
      <t>ジョセイ</t>
    </rPh>
    <phoneticPr fontId="3"/>
  </si>
  <si>
    <t>来店客数計</t>
    <rPh sb="0" eb="2">
      <t>ライテン</t>
    </rPh>
    <rPh sb="2" eb="3">
      <t>キャク</t>
    </rPh>
    <rPh sb="3" eb="4">
      <t>スウ</t>
    </rPh>
    <rPh sb="4" eb="5">
      <t>ケイ</t>
    </rPh>
    <phoneticPr fontId="3"/>
  </si>
  <si>
    <t>クレジット　　件数</t>
    <rPh sb="7" eb="9">
      <t>ケンスウ</t>
    </rPh>
    <phoneticPr fontId="3"/>
  </si>
  <si>
    <t>円</t>
    <rPh sb="0" eb="1">
      <t>エン</t>
    </rPh>
    <phoneticPr fontId="3"/>
  </si>
  <si>
    <t>電子マネー　件数</t>
    <rPh sb="0" eb="2">
      <t>デンシ</t>
    </rPh>
    <rPh sb="6" eb="8">
      <t>ケンスウ</t>
    </rPh>
    <phoneticPr fontId="3"/>
  </si>
  <si>
    <t>現金    件数</t>
    <rPh sb="0" eb="2">
      <t>ゲンキン</t>
    </rPh>
    <rPh sb="6" eb="8">
      <t>ケンスウ</t>
    </rPh>
    <phoneticPr fontId="3"/>
  </si>
  <si>
    <t>前年売り上げ</t>
    <rPh sb="0" eb="2">
      <t>マエネン</t>
    </rPh>
    <rPh sb="2" eb="3">
      <t>ウ</t>
    </rPh>
    <rPh sb="4" eb="5">
      <t>ア</t>
    </rPh>
    <phoneticPr fontId="3"/>
  </si>
  <si>
    <t>前年比</t>
    <rPh sb="0" eb="3">
      <t>ゼンネンヒ</t>
    </rPh>
    <phoneticPr fontId="3"/>
  </si>
  <si>
    <t>前年曜日</t>
    <rPh sb="0" eb="2">
      <t>マエネン</t>
    </rPh>
    <rPh sb="2" eb="4">
      <t>ヨウビ</t>
    </rPh>
    <phoneticPr fontId="3"/>
  </si>
  <si>
    <t>そ</t>
    <phoneticPr fontId="3"/>
  </si>
  <si>
    <t>の</t>
    <phoneticPr fontId="3"/>
  </si>
  <si>
    <t>他</t>
    <rPh sb="0" eb="1">
      <t>タ</t>
    </rPh>
    <phoneticPr fontId="3"/>
  </si>
  <si>
    <t>情</t>
    <rPh sb="0" eb="1">
      <t>ジョウ</t>
    </rPh>
    <phoneticPr fontId="3"/>
  </si>
  <si>
    <t>報</t>
    <rPh sb="0" eb="1">
      <t>ホウ</t>
    </rPh>
    <phoneticPr fontId="3"/>
  </si>
  <si>
    <t>売上</t>
    <rPh sb="0" eb="1">
      <t>ウ</t>
    </rPh>
    <rPh sb="1" eb="2">
      <t>ア</t>
    </rPh>
    <phoneticPr fontId="3"/>
  </si>
  <si>
    <t>2025年1月</t>
    <rPh sb="4" eb="5">
      <t>ネン</t>
    </rPh>
    <rPh sb="6" eb="7">
      <t>ガツ</t>
    </rPh>
    <phoneticPr fontId="3"/>
  </si>
  <si>
    <t>2025年2月</t>
    <rPh sb="4" eb="5">
      <t>ネン</t>
    </rPh>
    <rPh sb="6" eb="7">
      <t>ガツ</t>
    </rPh>
    <phoneticPr fontId="3"/>
  </si>
  <si>
    <t>2025年3月</t>
    <rPh sb="4" eb="5">
      <t>ネン</t>
    </rPh>
    <rPh sb="6" eb="7">
      <t>ガツ</t>
    </rPh>
    <phoneticPr fontId="3"/>
  </si>
  <si>
    <t>2025年4月</t>
    <rPh sb="4" eb="5">
      <t>ネン</t>
    </rPh>
    <rPh sb="6" eb="7">
      <t>ガツ</t>
    </rPh>
    <phoneticPr fontId="3"/>
  </si>
  <si>
    <t>2025年5月</t>
    <rPh sb="4" eb="5">
      <t>ネン</t>
    </rPh>
    <rPh sb="6" eb="7">
      <t>ガツ</t>
    </rPh>
    <phoneticPr fontId="3"/>
  </si>
  <si>
    <t>2025年6月</t>
    <rPh sb="4" eb="5">
      <t>ネン</t>
    </rPh>
    <rPh sb="6" eb="7">
      <t>ガツ</t>
    </rPh>
    <phoneticPr fontId="3"/>
  </si>
  <si>
    <t>2025年7月</t>
    <rPh sb="4" eb="5">
      <t>ネン</t>
    </rPh>
    <rPh sb="6" eb="7">
      <t>ガツ</t>
    </rPh>
    <phoneticPr fontId="3"/>
  </si>
  <si>
    <t>2025年8月</t>
    <rPh sb="4" eb="5">
      <t>ネン</t>
    </rPh>
    <rPh sb="6" eb="7">
      <t>ガツ</t>
    </rPh>
    <phoneticPr fontId="3"/>
  </si>
  <si>
    <t>2025年9月</t>
    <rPh sb="4" eb="5">
      <t>ネン</t>
    </rPh>
    <rPh sb="6" eb="7">
      <t>ガツ</t>
    </rPh>
    <phoneticPr fontId="3"/>
  </si>
  <si>
    <t>2025年10月</t>
    <rPh sb="4" eb="5">
      <t>ネン</t>
    </rPh>
    <rPh sb="7" eb="8">
      <t>ガツ</t>
    </rPh>
    <phoneticPr fontId="3"/>
  </si>
  <si>
    <t>2025年11月</t>
    <rPh sb="4" eb="5">
      <t>ネン</t>
    </rPh>
    <rPh sb="7" eb="8">
      <t>ガツ</t>
    </rPh>
    <phoneticPr fontId="3"/>
  </si>
  <si>
    <t>2025年12月</t>
    <rPh sb="4" eb="5">
      <t>ネン</t>
    </rPh>
    <rPh sb="7" eb="8">
      <t>ガツ</t>
    </rPh>
    <phoneticPr fontId="3"/>
  </si>
  <si>
    <t>消耗品（買い出し）</t>
    <rPh sb="0" eb="3">
      <t>ショウモウヒン</t>
    </rPh>
    <rPh sb="4" eb="5">
      <t>カ</t>
    </rPh>
    <rPh sb="6" eb="7">
      <t>ダ</t>
    </rPh>
    <phoneticPr fontId="3"/>
  </si>
  <si>
    <t>燃料費</t>
    <rPh sb="0" eb="3">
      <t>ネンリョウヒ</t>
    </rPh>
    <phoneticPr fontId="3"/>
  </si>
  <si>
    <t>Ｆコスト％</t>
    <phoneticPr fontId="3"/>
  </si>
  <si>
    <t>Lコスト％</t>
    <phoneticPr fontId="3"/>
  </si>
  <si>
    <t>利益</t>
    <rPh sb="0" eb="2">
      <t>リエキ</t>
    </rPh>
    <phoneticPr fontId="3"/>
  </si>
  <si>
    <t>接待・視察・交際費</t>
    <rPh sb="0" eb="2">
      <t>セッタイ</t>
    </rPh>
    <rPh sb="3" eb="5">
      <t>シサツ</t>
    </rPh>
    <rPh sb="6" eb="9">
      <t>コウサイヒ</t>
    </rPh>
    <phoneticPr fontId="3"/>
  </si>
  <si>
    <t>売</t>
    <rPh sb="0" eb="1">
      <t>ウ</t>
    </rPh>
    <phoneticPr fontId="3"/>
  </si>
  <si>
    <t>上</t>
    <rPh sb="0" eb="1">
      <t>ア</t>
    </rPh>
    <phoneticPr fontId="3"/>
  </si>
  <si>
    <t>高</t>
    <rPh sb="0" eb="1">
      <t>タカ</t>
    </rPh>
    <phoneticPr fontId="3"/>
  </si>
  <si>
    <t>仕</t>
    <rPh sb="0" eb="1">
      <t>シ</t>
    </rPh>
    <phoneticPr fontId="3"/>
  </si>
  <si>
    <t>入</t>
  </si>
  <si>
    <t>入</t>
    <rPh sb="0" eb="1">
      <t>イレ</t>
    </rPh>
    <phoneticPr fontId="3"/>
  </si>
  <si>
    <t>前</t>
    <rPh sb="0" eb="1">
      <t>ゼン</t>
    </rPh>
    <phoneticPr fontId="3"/>
  </si>
  <si>
    <t>年</t>
    <rPh sb="0" eb="1">
      <t>ネン</t>
    </rPh>
    <phoneticPr fontId="3"/>
  </si>
  <si>
    <t>比</t>
    <rPh sb="0" eb="1">
      <t>ヒ</t>
    </rPh>
    <phoneticPr fontId="3"/>
  </si>
  <si>
    <t>買</t>
  </si>
  <si>
    <t>掛</t>
    <phoneticPr fontId="3"/>
  </si>
  <si>
    <t>仕</t>
    <phoneticPr fontId="3"/>
  </si>
  <si>
    <t>現</t>
  </si>
  <si>
    <t>金</t>
    <phoneticPr fontId="3"/>
  </si>
  <si>
    <t>賃借料</t>
  </si>
  <si>
    <t>光熱費</t>
    <rPh sb="0" eb="3">
      <t>コウネツヒ</t>
    </rPh>
    <phoneticPr fontId="3"/>
  </si>
  <si>
    <t>営業損益</t>
    <rPh sb="0" eb="4">
      <t>エイギョウソンエキ</t>
    </rPh>
    <phoneticPr fontId="3"/>
  </si>
  <si>
    <t>利益率</t>
    <rPh sb="0" eb="3">
      <t>リエキリツ</t>
    </rPh>
    <phoneticPr fontId="3"/>
  </si>
  <si>
    <t>地代家賃</t>
    <rPh sb="0" eb="2">
      <t>チダイ</t>
    </rPh>
    <rPh sb="2" eb="4">
      <t>ヤチン</t>
    </rPh>
    <phoneticPr fontId="3"/>
  </si>
  <si>
    <t>給与</t>
    <rPh sb="0" eb="2">
      <t>キュウヨ</t>
    </rPh>
    <phoneticPr fontId="3"/>
  </si>
  <si>
    <t>通信費</t>
    <rPh sb="0" eb="3">
      <t>ツウシンヒ</t>
    </rPh>
    <phoneticPr fontId="3"/>
  </si>
  <si>
    <t>電話・郵便</t>
    <rPh sb="0" eb="2">
      <t>デンワ</t>
    </rPh>
    <rPh sb="3" eb="5">
      <t>ユウビン</t>
    </rPh>
    <phoneticPr fontId="3"/>
  </si>
  <si>
    <t>交際費</t>
    <rPh sb="0" eb="3">
      <t>コウサイヒ</t>
    </rPh>
    <phoneticPr fontId="3"/>
  </si>
  <si>
    <t>保険料</t>
    <rPh sb="0" eb="3">
      <t>ホケンリョウ</t>
    </rPh>
    <phoneticPr fontId="3"/>
  </si>
  <si>
    <t>修繕費</t>
    <rPh sb="0" eb="3">
      <t>シュウゼンヒ</t>
    </rPh>
    <phoneticPr fontId="3"/>
  </si>
  <si>
    <t>燃料費</t>
    <rPh sb="0" eb="3">
      <t>ネンリョウヒ</t>
    </rPh>
    <phoneticPr fontId="3"/>
  </si>
  <si>
    <t>消耗品</t>
    <rPh sb="0" eb="3">
      <t>ショウモウヒン</t>
    </rPh>
    <phoneticPr fontId="3"/>
  </si>
  <si>
    <t>消耗品（ネット通販）</t>
    <rPh sb="0" eb="3">
      <t>ショウモウヒン</t>
    </rPh>
    <rPh sb="7" eb="9">
      <t>ツウハン</t>
    </rPh>
    <phoneticPr fontId="3"/>
  </si>
  <si>
    <t>荷造り運賃</t>
  </si>
  <si>
    <t>広告宣伝費</t>
  </si>
  <si>
    <t>新聞図書費</t>
    <rPh sb="0" eb="5">
      <t>シンブントショヒ</t>
    </rPh>
    <phoneticPr fontId="3"/>
  </si>
  <si>
    <t>書籍等</t>
    <rPh sb="0" eb="2">
      <t>ショセキ</t>
    </rPh>
    <rPh sb="2" eb="3">
      <t>ナド</t>
    </rPh>
    <phoneticPr fontId="3"/>
  </si>
  <si>
    <t>報酬</t>
    <rPh sb="0" eb="2">
      <t>ホウシュウ</t>
    </rPh>
    <phoneticPr fontId="3"/>
  </si>
  <si>
    <t>雑費</t>
    <rPh sb="0" eb="2">
      <t>ザッピ</t>
    </rPh>
    <phoneticPr fontId="3"/>
  </si>
  <si>
    <t>修理・メンテ</t>
    <rPh sb="0" eb="2">
      <t>シュウリ</t>
    </rPh>
    <phoneticPr fontId="3"/>
  </si>
  <si>
    <t>運送費</t>
    <rPh sb="0" eb="3">
      <t>ウンソウヒ</t>
    </rPh>
    <phoneticPr fontId="3"/>
  </si>
  <si>
    <t>その他の勘定項目</t>
  </si>
  <si>
    <t>法定福利</t>
    <rPh sb="0" eb="4">
      <t>ホウテイフクリ</t>
    </rPh>
    <phoneticPr fontId="3"/>
  </si>
  <si>
    <t>租税</t>
    <rPh sb="0" eb="2">
      <t>ソゼイ</t>
    </rPh>
    <phoneticPr fontId="3"/>
  </si>
  <si>
    <t>支払手数料</t>
    <rPh sb="0" eb="5">
      <t>シハライテスウリョウ</t>
    </rPh>
    <phoneticPr fontId="3"/>
  </si>
  <si>
    <t>旅費・交通費</t>
    <rPh sb="0" eb="2">
      <t>リョヒ</t>
    </rPh>
    <rPh sb="3" eb="6">
      <t>コウツウヒ</t>
    </rPh>
    <phoneticPr fontId="3"/>
  </si>
  <si>
    <t>純</t>
    <rPh sb="0" eb="1">
      <t>ジュン</t>
    </rPh>
    <phoneticPr fontId="3"/>
  </si>
  <si>
    <t>売上高</t>
    <rPh sb="0" eb="3">
      <t>ウリアゲダカ</t>
    </rPh>
    <phoneticPr fontId="3"/>
  </si>
  <si>
    <t>売上総利益</t>
    <rPh sb="0" eb="2">
      <t>ウリアゲ</t>
    </rPh>
    <rPh sb="2" eb="5">
      <t>ソウリエキ</t>
    </rPh>
    <phoneticPr fontId="3"/>
  </si>
  <si>
    <t>粗利益</t>
    <rPh sb="0" eb="3">
      <t>アラリエキ</t>
    </rPh>
    <phoneticPr fontId="3"/>
  </si>
  <si>
    <t>外注人件費</t>
    <rPh sb="0" eb="2">
      <t>ガイチュウ</t>
    </rPh>
    <rPh sb="2" eb="5">
      <t>ジンケンヒ</t>
    </rPh>
    <phoneticPr fontId="3"/>
  </si>
  <si>
    <t>販</t>
    <rPh sb="0" eb="1">
      <t>ハン</t>
    </rPh>
    <phoneticPr fontId="3"/>
  </si>
  <si>
    <t>売</t>
    <rPh sb="0" eb="1">
      <t>ウ</t>
    </rPh>
    <phoneticPr fontId="3"/>
  </si>
  <si>
    <t>費</t>
    <rPh sb="0" eb="1">
      <t>ヒ</t>
    </rPh>
    <phoneticPr fontId="3"/>
  </si>
  <si>
    <t>及</t>
    <rPh sb="0" eb="1">
      <t>オヨ</t>
    </rPh>
    <phoneticPr fontId="3"/>
  </si>
  <si>
    <t>び</t>
    <phoneticPr fontId="3"/>
  </si>
  <si>
    <t>一</t>
    <rPh sb="0" eb="1">
      <t>イチ</t>
    </rPh>
    <phoneticPr fontId="3"/>
  </si>
  <si>
    <t>般</t>
    <rPh sb="0" eb="1">
      <t>ハン</t>
    </rPh>
    <phoneticPr fontId="3"/>
  </si>
  <si>
    <t>管</t>
    <rPh sb="0" eb="1">
      <t>カン</t>
    </rPh>
    <phoneticPr fontId="3"/>
  </si>
  <si>
    <t>理</t>
    <rPh sb="0" eb="1">
      <t>リ</t>
    </rPh>
    <phoneticPr fontId="3"/>
  </si>
  <si>
    <t>項目</t>
    <rPh sb="0" eb="2">
      <t>コウモク</t>
    </rPh>
    <phoneticPr fontId="3"/>
  </si>
  <si>
    <t>総計</t>
    <rPh sb="0" eb="2">
      <t>ソウケイ</t>
    </rPh>
    <phoneticPr fontId="3"/>
  </si>
  <si>
    <t>2025年</t>
    <rPh sb="4" eb="5">
      <t>ネン</t>
    </rPh>
    <phoneticPr fontId="3"/>
  </si>
  <si>
    <t>日報</t>
    <rPh sb="0" eb="2">
      <t>ニッポウ</t>
    </rPh>
    <phoneticPr fontId="3"/>
  </si>
  <si>
    <t>ﾀｸｼｰ・P・通勤</t>
    <rPh sb="7" eb="9">
      <t>ツウキン</t>
    </rPh>
    <phoneticPr fontId="3"/>
  </si>
  <si>
    <t>外注費</t>
  </si>
  <si>
    <t>外注費</t>
    <rPh sb="0" eb="2">
      <t>ガイチュウ</t>
    </rPh>
    <phoneticPr fontId="3"/>
  </si>
  <si>
    <t>レンタルマット</t>
    <phoneticPr fontId="3"/>
  </si>
  <si>
    <t>店舗修理・メンテ</t>
    <rPh sb="0" eb="2">
      <t>テンポ</t>
    </rPh>
    <rPh sb="2" eb="4">
      <t>シュウリ</t>
    </rPh>
    <phoneticPr fontId="3"/>
  </si>
  <si>
    <t>システム関連</t>
    <rPh sb="4" eb="6">
      <t>カンレン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</si>
</sst>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mm/dd/aaa"/>
    <numFmt numFmtId="178" formatCode="0.00_ "/>
    <numFmt numFmtId="179" formatCode="yy/d&quot;日&quot;/aaa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 tint="0.1499984740745262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176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41" fontId="0" fillId="0" borderId="0" xfId="0" applyNumberFormat="1"/>
    <xf numFmtId="41" fontId="0" fillId="7" borderId="0" xfId="0" applyNumberFormat="1" applyFill="1"/>
    <xf numFmtId="0" fontId="2" fillId="2" borderId="11" xfId="0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176" fontId="2" fillId="4" borderId="25" xfId="0" applyNumberFormat="1" applyFont="1" applyFill="1" applyBorder="1" applyAlignment="1" applyProtection="1">
      <alignment horizontal="center"/>
      <protection locked="0"/>
    </xf>
    <xf numFmtId="41" fontId="0" fillId="3" borderId="7" xfId="0" applyNumberFormat="1" applyFill="1" applyBorder="1"/>
    <xf numFmtId="10" fontId="0" fillId="0" borderId="0" xfId="0" applyNumberFormat="1"/>
    <xf numFmtId="10" fontId="0" fillId="3" borderId="7" xfId="0" applyNumberFormat="1" applyFill="1" applyBorder="1"/>
    <xf numFmtId="0" fontId="2" fillId="3" borderId="32" xfId="0" applyFont="1" applyFill="1" applyBorder="1" applyProtection="1">
      <protection locked="0"/>
    </xf>
    <xf numFmtId="0" fontId="2" fillId="3" borderId="33" xfId="0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0" fontId="2" fillId="3" borderId="35" xfId="0" applyFont="1" applyFill="1" applyBorder="1" applyProtection="1">
      <protection locked="0"/>
    </xf>
    <xf numFmtId="0" fontId="2" fillId="2" borderId="32" xfId="0" applyFont="1" applyFill="1" applyBorder="1" applyProtection="1">
      <protection locked="0"/>
    </xf>
    <xf numFmtId="0" fontId="2" fillId="2" borderId="33" xfId="0" applyFont="1" applyFill="1" applyBorder="1" applyProtection="1">
      <protection locked="0"/>
    </xf>
    <xf numFmtId="0" fontId="7" fillId="8" borderId="36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7" fillId="6" borderId="37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41" fontId="9" fillId="15" borderId="1" xfId="0" applyNumberFormat="1" applyFont="1" applyFill="1" applyBorder="1" applyAlignment="1">
      <alignment horizontal="center"/>
    </xf>
    <xf numFmtId="0" fontId="2" fillId="2" borderId="0" xfId="0" applyFont="1" applyFill="1" applyProtection="1">
      <protection locked="0"/>
    </xf>
    <xf numFmtId="41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2" fillId="0" borderId="46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12" borderId="44" xfId="0" applyFont="1" applyFill="1" applyBorder="1" applyProtection="1"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5" xfId="0" applyFont="1" applyBorder="1" applyProtection="1">
      <protection locked="0"/>
    </xf>
    <xf numFmtId="0" fontId="2" fillId="2" borderId="42" xfId="0" applyFont="1" applyFill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0" fillId="3" borderId="7" xfId="0" applyFill="1" applyBorder="1"/>
    <xf numFmtId="41" fontId="10" fillId="3" borderId="7" xfId="0" applyNumberFormat="1" applyFont="1" applyFill="1" applyBorder="1"/>
    <xf numFmtId="0" fontId="2" fillId="18" borderId="7" xfId="0" applyFont="1" applyFill="1" applyBorder="1" applyAlignment="1" applyProtection="1">
      <alignment horizontal="center"/>
      <protection locked="0"/>
    </xf>
    <xf numFmtId="0" fontId="7" fillId="8" borderId="20" xfId="1" applyNumberFormat="1" applyFont="1" applyFill="1" applyBorder="1" applyProtection="1">
      <protection locked="0"/>
    </xf>
    <xf numFmtId="49" fontId="0" fillId="0" borderId="7" xfId="0" applyNumberFormat="1" applyBorder="1"/>
    <xf numFmtId="0" fontId="0" fillId="0" borderId="7" xfId="0" applyBorder="1"/>
    <xf numFmtId="176" fontId="2" fillId="8" borderId="25" xfId="0" applyNumberFormat="1" applyFont="1" applyFill="1" applyBorder="1" applyAlignment="1" applyProtection="1">
      <alignment horizontal="center"/>
      <protection locked="0"/>
    </xf>
    <xf numFmtId="41" fontId="0" fillId="8" borderId="7" xfId="0" applyNumberFormat="1" applyFill="1" applyBorder="1"/>
    <xf numFmtId="0" fontId="13" fillId="3" borderId="1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center"/>
      <protection locked="0"/>
    </xf>
    <xf numFmtId="0" fontId="6" fillId="0" borderId="19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15" borderId="1" xfId="0" applyFont="1" applyFill="1" applyBorder="1" applyAlignment="1">
      <alignment horizontal="center"/>
    </xf>
    <xf numFmtId="9" fontId="2" fillId="0" borderId="0" xfId="0" applyNumberFormat="1" applyFont="1" applyProtection="1">
      <protection locked="0"/>
    </xf>
    <xf numFmtId="9" fontId="11" fillId="15" borderId="1" xfId="0" applyNumberFormat="1" applyFont="1" applyFill="1" applyBorder="1" applyAlignment="1">
      <alignment horizontal="center"/>
    </xf>
    <xf numFmtId="9" fontId="2" fillId="0" borderId="44" xfId="0" applyNumberFormat="1" applyFont="1" applyBorder="1" applyAlignment="1" applyProtection="1">
      <alignment horizontal="center"/>
      <protection locked="0"/>
    </xf>
    <xf numFmtId="9" fontId="7" fillId="16" borderId="0" xfId="0" applyNumberFormat="1" applyFont="1" applyFill="1" applyAlignment="1" applyProtection="1">
      <alignment horizontal="center"/>
      <protection locked="0"/>
    </xf>
    <xf numFmtId="9" fontId="2" fillId="16" borderId="25" xfId="0" applyNumberFormat="1" applyFont="1" applyFill="1" applyBorder="1" applyAlignment="1" applyProtection="1">
      <alignment horizontal="center"/>
      <protection locked="0"/>
    </xf>
    <xf numFmtId="9" fontId="0" fillId="16" borderId="7" xfId="0" applyNumberFormat="1" applyFill="1" applyBorder="1"/>
    <xf numFmtId="9" fontId="0" fillId="0" borderId="0" xfId="0" applyNumberFormat="1"/>
    <xf numFmtId="9" fontId="11" fillId="12" borderId="11" xfId="0" applyNumberFormat="1" applyFont="1" applyFill="1" applyBorder="1"/>
    <xf numFmtId="9" fontId="2" fillId="12" borderId="44" xfId="0" applyNumberFormat="1" applyFont="1" applyFill="1" applyBorder="1" applyProtection="1">
      <protection locked="0"/>
    </xf>
    <xf numFmtId="9" fontId="7" fillId="0" borderId="0" xfId="0" applyNumberFormat="1" applyFont="1" applyProtection="1">
      <protection locked="0"/>
    </xf>
    <xf numFmtId="9" fontId="7" fillId="0" borderId="45" xfId="0" applyNumberFormat="1" applyFont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shrinkToFi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1" fillId="3" borderId="31" xfId="0" applyFont="1" applyFill="1" applyBorder="1" applyAlignment="1">
      <alignment horizontal="center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>
      <alignment horizontal="center"/>
    </xf>
    <xf numFmtId="0" fontId="2" fillId="0" borderId="44" xfId="1" applyNumberFormat="1" applyFont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/>
      <protection locked="0"/>
    </xf>
    <xf numFmtId="0" fontId="2" fillId="7" borderId="3" xfId="1" applyNumberFormat="1" applyFont="1" applyFill="1" applyBorder="1" applyAlignment="1" applyProtection="1">
      <alignment horizontal="center"/>
      <protection locked="0"/>
    </xf>
    <xf numFmtId="0" fontId="2" fillId="0" borderId="0" xfId="1" applyNumberFormat="1" applyFont="1" applyAlignment="1" applyProtection="1">
      <alignment horizontal="center"/>
      <protection locked="0"/>
    </xf>
    <xf numFmtId="0" fontId="11" fillId="3" borderId="27" xfId="0" applyFont="1" applyFill="1" applyBorder="1" applyAlignment="1">
      <alignment horizontal="center"/>
    </xf>
    <xf numFmtId="0" fontId="7" fillId="8" borderId="43" xfId="0" applyFont="1" applyFill="1" applyBorder="1" applyAlignment="1" applyProtection="1">
      <alignment horizontal="center"/>
      <protection locked="0"/>
    </xf>
    <xf numFmtId="0" fontId="13" fillId="3" borderId="31" xfId="0" applyFont="1" applyFill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8" fillId="7" borderId="14" xfId="0" applyFont="1" applyFill="1" applyBorder="1" applyAlignment="1" applyProtection="1">
      <alignment horizontal="center"/>
      <protection locked="0"/>
    </xf>
    <xf numFmtId="0" fontId="8" fillId="12" borderId="28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7" borderId="4" xfId="1" applyNumberFormat="1" applyFont="1" applyFill="1" applyBorder="1" applyProtection="1">
      <protection locked="0"/>
    </xf>
    <xf numFmtId="0" fontId="7" fillId="7" borderId="9" xfId="1" applyNumberFormat="1" applyFont="1" applyFill="1" applyBorder="1" applyProtection="1">
      <protection locked="0"/>
    </xf>
    <xf numFmtId="0" fontId="7" fillId="8" borderId="15" xfId="0" applyFont="1" applyFill="1" applyBorder="1" applyAlignment="1" applyProtection="1">
      <alignment horizontal="center"/>
      <protection locked="0"/>
    </xf>
    <xf numFmtId="0" fontId="7" fillId="8" borderId="27" xfId="1" applyNumberFormat="1" applyFont="1" applyFill="1" applyBorder="1" applyProtection="1">
      <protection locked="0"/>
    </xf>
    <xf numFmtId="0" fontId="7" fillId="8" borderId="6" xfId="1" applyNumberFormat="1" applyFont="1" applyFill="1" applyBorder="1" applyProtection="1">
      <protection locked="0"/>
    </xf>
    <xf numFmtId="0" fontId="2" fillId="9" borderId="26" xfId="1" applyNumberFormat="1" applyFont="1" applyFill="1" applyBorder="1" applyProtection="1">
      <protection locked="0"/>
    </xf>
    <xf numFmtId="0" fontId="2" fillId="0" borderId="3" xfId="1" applyNumberFormat="1" applyFont="1" applyBorder="1" applyProtection="1">
      <protection locked="0"/>
    </xf>
    <xf numFmtId="0" fontId="2" fillId="0" borderId="17" xfId="1" applyNumberFormat="1" applyFont="1" applyBorder="1" applyProtection="1">
      <protection locked="0"/>
    </xf>
    <xf numFmtId="0" fontId="7" fillId="8" borderId="4" xfId="1" applyNumberFormat="1" applyFont="1" applyFill="1" applyBorder="1" applyProtection="1">
      <protection locked="0"/>
    </xf>
    <xf numFmtId="0" fontId="7" fillId="8" borderId="9" xfId="1" applyNumberFormat="1" applyFont="1" applyFill="1" applyBorder="1" applyProtection="1">
      <protection locked="0"/>
    </xf>
    <xf numFmtId="0" fontId="11" fillId="15" borderId="10" xfId="0" applyFont="1" applyFill="1" applyBorder="1"/>
    <xf numFmtId="0" fontId="2" fillId="9" borderId="29" xfId="1" applyNumberFormat="1" applyFont="1" applyFill="1" applyBorder="1" applyProtection="1">
      <protection locked="0"/>
    </xf>
    <xf numFmtId="0" fontId="11" fillId="15" borderId="11" xfId="0" applyFont="1" applyFill="1" applyBorder="1"/>
    <xf numFmtId="0" fontId="11" fillId="15" borderId="15" xfId="0" applyFont="1" applyFill="1" applyBorder="1"/>
    <xf numFmtId="0" fontId="2" fillId="0" borderId="23" xfId="1" applyNumberFormat="1" applyFont="1" applyBorder="1" applyProtection="1">
      <protection locked="0"/>
    </xf>
    <xf numFmtId="0" fontId="11" fillId="12" borderId="11" xfId="0" applyFont="1" applyFill="1" applyBorder="1"/>
    <xf numFmtId="0" fontId="2" fillId="14" borderId="26" xfId="1" applyNumberFormat="1" applyFont="1" applyFill="1" applyBorder="1" applyProtection="1">
      <protection locked="0"/>
    </xf>
    <xf numFmtId="0" fontId="11" fillId="15" borderId="11" xfId="0" applyFont="1" applyFill="1" applyBorder="1" applyAlignment="1">
      <alignment horizontal="center"/>
    </xf>
    <xf numFmtId="0" fontId="2" fillId="14" borderId="29" xfId="1" applyNumberFormat="1" applyFont="1" applyFill="1" applyBorder="1" applyProtection="1">
      <protection locked="0"/>
    </xf>
    <xf numFmtId="0" fontId="11" fillId="15" borderId="15" xfId="0" applyFont="1" applyFill="1" applyBorder="1" applyAlignment="1">
      <alignment horizontal="center"/>
    </xf>
    <xf numFmtId="0" fontId="11" fillId="15" borderId="41" xfId="0" applyFont="1" applyFill="1" applyBorder="1"/>
    <xf numFmtId="0" fontId="11" fillId="15" borderId="10" xfId="0" applyFont="1" applyFill="1" applyBorder="1" applyAlignment="1">
      <alignment horizontal="center"/>
    </xf>
    <xf numFmtId="0" fontId="11" fillId="15" borderId="7" xfId="0" applyFont="1" applyFill="1" applyBorder="1"/>
    <xf numFmtId="0" fontId="2" fillId="14" borderId="40" xfId="1" applyNumberFormat="1" applyFont="1" applyFill="1" applyBorder="1" applyProtection="1">
      <protection locked="0"/>
    </xf>
    <xf numFmtId="0" fontId="11" fillId="15" borderId="49" xfId="0" applyFont="1" applyFill="1" applyBorder="1"/>
    <xf numFmtId="0" fontId="11" fillId="18" borderId="7" xfId="0" applyFont="1" applyFill="1" applyBorder="1" applyAlignment="1">
      <alignment horizontal="center"/>
    </xf>
    <xf numFmtId="0" fontId="7" fillId="6" borderId="30" xfId="1" applyNumberFormat="1" applyFont="1" applyFill="1" applyBorder="1" applyProtection="1">
      <protection locked="0"/>
    </xf>
    <xf numFmtId="0" fontId="11" fillId="15" borderId="31" xfId="0" applyFont="1" applyFill="1" applyBorder="1" applyAlignment="1">
      <alignment horizontal="center"/>
    </xf>
    <xf numFmtId="0" fontId="2" fillId="0" borderId="36" xfId="0" applyFont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3" borderId="36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shrinkToFit="1"/>
      <protection locked="0"/>
    </xf>
    <xf numFmtId="0" fontId="2" fillId="11" borderId="4" xfId="0" applyFont="1" applyFill="1" applyBorder="1" applyAlignment="1" applyProtection="1">
      <alignment horizontal="right"/>
      <protection locked="0"/>
    </xf>
    <xf numFmtId="0" fontId="2" fillId="11" borderId="9" xfId="0" applyFont="1" applyFill="1" applyBorder="1" applyAlignment="1" applyProtection="1">
      <alignment horizontal="right" shrinkToFit="1"/>
      <protection locked="0"/>
    </xf>
    <xf numFmtId="0" fontId="2" fillId="3" borderId="4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shrinkToFit="1"/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13" fillId="12" borderId="1" xfId="0" applyFont="1" applyFill="1" applyBorder="1" applyAlignment="1" applyProtection="1">
      <alignment horizontal="center"/>
      <protection locked="0"/>
    </xf>
    <xf numFmtId="0" fontId="2" fillId="13" borderId="37" xfId="0" applyFont="1" applyFill="1" applyBorder="1" applyAlignment="1" applyProtection="1">
      <alignment horizontal="right"/>
      <protection locked="0"/>
    </xf>
    <xf numFmtId="0" fontId="2" fillId="13" borderId="24" xfId="0" applyFont="1" applyFill="1" applyBorder="1" applyAlignment="1" applyProtection="1">
      <alignment horizontal="right" shrinkToFit="1"/>
      <protection locked="0"/>
    </xf>
    <xf numFmtId="0" fontId="2" fillId="3" borderId="38" xfId="0" applyFont="1" applyFill="1" applyBorder="1" applyAlignment="1" applyProtection="1">
      <alignment horizontal="right"/>
      <protection locked="0"/>
    </xf>
    <xf numFmtId="0" fontId="2" fillId="3" borderId="21" xfId="0" applyFont="1" applyFill="1" applyBorder="1" applyAlignment="1" applyProtection="1">
      <alignment horizontal="right"/>
      <protection locked="0"/>
    </xf>
    <xf numFmtId="0" fontId="2" fillId="3" borderId="39" xfId="0" applyFont="1" applyFill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right"/>
      <protection locked="0"/>
    </xf>
    <xf numFmtId="0" fontId="11" fillId="15" borderId="27" xfId="0" applyFont="1" applyFill="1" applyBorder="1" applyAlignment="1">
      <alignment horizontal="center"/>
    </xf>
    <xf numFmtId="0" fontId="2" fillId="3" borderId="45" xfId="0" applyFont="1" applyFill="1" applyBorder="1" applyAlignment="1" applyProtection="1">
      <alignment horizontal="center"/>
      <protection locked="0"/>
    </xf>
    <xf numFmtId="177" fontId="12" fillId="0" borderId="31" xfId="0" applyNumberFormat="1" applyFont="1" applyBorder="1" applyAlignment="1">
      <alignment horizontal="center"/>
    </xf>
    <xf numFmtId="177" fontId="2" fillId="0" borderId="46" xfId="0" applyNumberFormat="1" applyFont="1" applyBorder="1" applyAlignment="1" applyProtection="1">
      <alignment horizontal="center"/>
      <protection locked="0"/>
    </xf>
    <xf numFmtId="177" fontId="2" fillId="2" borderId="10" xfId="0" applyNumberFormat="1" applyFont="1" applyFill="1" applyBorder="1" applyProtection="1">
      <protection locked="0"/>
    </xf>
    <xf numFmtId="177" fontId="2" fillId="3" borderId="2" xfId="0" applyNumberFormat="1" applyFont="1" applyFill="1" applyBorder="1" applyAlignment="1" applyProtection="1">
      <alignment horizontal="center" shrinkToFit="1"/>
      <protection locked="0"/>
    </xf>
    <xf numFmtId="177" fontId="2" fillId="0" borderId="0" xfId="0" applyNumberFormat="1" applyFont="1" applyProtection="1">
      <protection locked="0"/>
    </xf>
    <xf numFmtId="9" fontId="11" fillId="3" borderId="1" xfId="0" applyNumberFormat="1" applyFont="1" applyFill="1" applyBorder="1" applyAlignment="1">
      <alignment horizontal="center"/>
    </xf>
    <xf numFmtId="9" fontId="7" fillId="7" borderId="13" xfId="0" applyNumberFormat="1" applyFont="1" applyFill="1" applyBorder="1" applyAlignment="1" applyProtection="1">
      <alignment horizontal="center"/>
      <protection locked="0"/>
    </xf>
    <xf numFmtId="9" fontId="7" fillId="7" borderId="5" xfId="1" applyNumberFormat="1" applyFont="1" applyFill="1" applyBorder="1" applyProtection="1">
      <protection locked="0"/>
    </xf>
    <xf numFmtId="9" fontId="7" fillId="16" borderId="1" xfId="2" applyFont="1" applyFill="1" applyBorder="1" applyAlignment="1" applyProtection="1">
      <protection locked="0"/>
    </xf>
    <xf numFmtId="9" fontId="7" fillId="16" borderId="8" xfId="2" applyFont="1" applyFill="1" applyBorder="1" applyAlignment="1" applyProtection="1">
      <protection locked="0"/>
    </xf>
    <xf numFmtId="9" fontId="2" fillId="3" borderId="0" xfId="0" applyNumberFormat="1" applyFont="1" applyFill="1" applyProtection="1">
      <protection locked="0"/>
    </xf>
    <xf numFmtId="9" fontId="7" fillId="17" borderId="8" xfId="0" applyNumberFormat="1" applyFont="1" applyFill="1" applyBorder="1" applyAlignment="1" applyProtection="1">
      <alignment horizontal="center"/>
      <protection locked="0"/>
    </xf>
    <xf numFmtId="9" fontId="7" fillId="17" borderId="48" xfId="1" applyNumberFormat="1" applyFont="1" applyFill="1" applyBorder="1" applyProtection="1">
      <protection locked="0"/>
    </xf>
    <xf numFmtId="9" fontId="7" fillId="10" borderId="8" xfId="1" applyNumberFormat="1" applyFont="1" applyFill="1" applyBorder="1" applyProtection="1">
      <protection locked="0"/>
    </xf>
    <xf numFmtId="178" fontId="2" fillId="0" borderId="10" xfId="0" applyNumberFormat="1" applyFont="1" applyBorder="1" applyAlignment="1" applyProtection="1">
      <alignment horizontal="center"/>
      <protection locked="0"/>
    </xf>
    <xf numFmtId="178" fontId="8" fillId="12" borderId="10" xfId="0" applyNumberFormat="1" applyFont="1" applyFill="1" applyBorder="1" applyAlignment="1" applyProtection="1">
      <alignment horizontal="center"/>
      <protection locked="0"/>
    </xf>
    <xf numFmtId="178" fontId="9" fillId="15" borderId="1" xfId="0" applyNumberFormat="1" applyFont="1" applyFill="1" applyBorder="1" applyAlignment="1">
      <alignment horizontal="center"/>
    </xf>
    <xf numFmtId="178" fontId="9" fillId="15" borderId="49" xfId="0" applyNumberFormat="1" applyFont="1" applyFill="1" applyBorder="1" applyAlignment="1">
      <alignment horizontal="center"/>
    </xf>
    <xf numFmtId="178" fontId="9" fillId="15" borderId="7" xfId="0" applyNumberFormat="1" applyFont="1" applyFill="1" applyBorder="1" applyAlignment="1">
      <alignment horizontal="center"/>
    </xf>
    <xf numFmtId="0" fontId="2" fillId="3" borderId="40" xfId="1" applyNumberFormat="1" applyFont="1" applyFill="1" applyBorder="1" applyProtection="1">
      <protection locked="0"/>
    </xf>
    <xf numFmtId="176" fontId="2" fillId="4" borderId="5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76" fontId="2" fillId="13" borderId="25" xfId="0" applyNumberFormat="1" applyFont="1" applyFill="1" applyBorder="1" applyAlignment="1" applyProtection="1">
      <alignment horizontal="center"/>
      <protection locked="0"/>
    </xf>
    <xf numFmtId="41" fontId="0" fillId="13" borderId="7" xfId="0" applyNumberFormat="1" applyFill="1" applyBorder="1"/>
    <xf numFmtId="178" fontId="9" fillId="0" borderId="0" xfId="0" applyNumberFormat="1" applyFont="1" applyAlignment="1">
      <alignment horizontal="center"/>
    </xf>
    <xf numFmtId="178" fontId="0" fillId="0" borderId="0" xfId="0" applyNumberFormat="1" applyAlignment="1">
      <alignment horizontal="center"/>
    </xf>
    <xf numFmtId="178" fontId="9" fillId="15" borderId="14" xfId="0" applyNumberFormat="1" applyFont="1" applyFill="1" applyBorder="1" applyAlignment="1">
      <alignment horizontal="center"/>
    </xf>
    <xf numFmtId="178" fontId="9" fillId="15" borderId="31" xfId="0" applyNumberFormat="1" applyFont="1" applyFill="1" applyBorder="1" applyAlignment="1">
      <alignment horizontal="center"/>
    </xf>
    <xf numFmtId="9" fontId="9" fillId="15" borderId="1" xfId="0" applyNumberFormat="1" applyFont="1" applyFill="1" applyBorder="1" applyAlignment="1">
      <alignment horizontal="center"/>
    </xf>
    <xf numFmtId="41" fontId="9" fillId="15" borderId="11" xfId="0" applyNumberFormat="1" applyFont="1" applyFill="1" applyBorder="1" applyAlignment="1">
      <alignment horizontal="center"/>
    </xf>
    <xf numFmtId="178" fontId="9" fillId="15" borderId="11" xfId="0" applyNumberFormat="1" applyFont="1" applyFill="1" applyBorder="1" applyAlignment="1">
      <alignment horizontal="center"/>
    </xf>
    <xf numFmtId="178" fontId="9" fillId="15" borderId="41" xfId="0" applyNumberFormat="1" applyFont="1" applyFill="1" applyBorder="1" applyAlignment="1">
      <alignment horizontal="center"/>
    </xf>
    <xf numFmtId="178" fontId="9" fillId="18" borderId="7" xfId="0" applyNumberFormat="1" applyFont="1" applyFill="1" applyBorder="1" applyAlignment="1">
      <alignment horizontal="center"/>
    </xf>
    <xf numFmtId="178" fontId="9" fillId="15" borderId="15" xfId="0" applyNumberFormat="1" applyFont="1" applyFill="1" applyBorder="1" applyAlignment="1">
      <alignment horizontal="center"/>
    </xf>
    <xf numFmtId="178" fontId="9" fillId="15" borderId="28" xfId="0" applyNumberFormat="1" applyFont="1" applyFill="1" applyBorder="1" applyAlignment="1">
      <alignment horizontal="center"/>
    </xf>
    <xf numFmtId="178" fontId="9" fillId="15" borderId="27" xfId="0" applyNumberFormat="1" applyFont="1" applyFill="1" applyBorder="1" applyAlignment="1">
      <alignment horizontal="center"/>
    </xf>
    <xf numFmtId="41" fontId="9" fillId="0" borderId="0" xfId="0" applyNumberFormat="1" applyFont="1" applyAlignment="1">
      <alignment horizontal="center"/>
    </xf>
    <xf numFmtId="49" fontId="12" fillId="10" borderId="1" xfId="0" applyNumberFormat="1" applyFont="1" applyFill="1" applyBorder="1" applyAlignment="1" applyProtection="1">
      <alignment horizontal="center"/>
      <protection locked="0"/>
    </xf>
    <xf numFmtId="49" fontId="2" fillId="10" borderId="44" xfId="0" applyNumberFormat="1" applyFont="1" applyFill="1" applyBorder="1" applyAlignment="1" applyProtection="1">
      <alignment horizontal="center"/>
      <protection locked="0"/>
    </xf>
    <xf numFmtId="176" fontId="2" fillId="4" borderId="26" xfId="0" applyNumberFormat="1" applyFont="1" applyFill="1" applyBorder="1" applyAlignment="1" applyProtection="1">
      <alignment horizontal="center"/>
      <protection locked="0"/>
    </xf>
    <xf numFmtId="49" fontId="2" fillId="3" borderId="50" xfId="0" applyNumberFormat="1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3" borderId="26" xfId="1" applyNumberFormat="1" applyFont="1" applyFill="1" applyBorder="1" applyProtection="1">
      <protection locked="0"/>
    </xf>
    <xf numFmtId="0" fontId="2" fillId="13" borderId="5" xfId="0" applyFont="1" applyFill="1" applyBorder="1" applyAlignment="1" applyProtection="1">
      <alignment horizontal="right"/>
      <protection locked="0"/>
    </xf>
    <xf numFmtId="0" fontId="7" fillId="8" borderId="50" xfId="1" applyNumberFormat="1" applyFont="1" applyFill="1" applyBorder="1" applyProtection="1">
      <protection locked="0"/>
    </xf>
    <xf numFmtId="178" fontId="2" fillId="0" borderId="17" xfId="1" applyNumberFormat="1" applyFont="1" applyBorder="1" applyProtection="1">
      <protection locked="0"/>
    </xf>
    <xf numFmtId="178" fontId="2" fillId="0" borderId="3" xfId="1" applyNumberFormat="1" applyFont="1" applyBorder="1" applyProtection="1">
      <protection locked="0"/>
    </xf>
    <xf numFmtId="178" fontId="2" fillId="0" borderId="18" xfId="1" applyNumberFormat="1" applyFont="1" applyBorder="1" applyProtection="1">
      <protection locked="0"/>
    </xf>
    <xf numFmtId="178" fontId="7" fillId="8" borderId="9" xfId="1" applyNumberFormat="1" applyFont="1" applyFill="1" applyBorder="1" applyProtection="1">
      <protection locked="0"/>
    </xf>
    <xf numFmtId="178" fontId="7" fillId="6" borderId="24" xfId="1" applyNumberFormat="1" applyFont="1" applyFill="1" applyBorder="1" applyProtection="1">
      <protection locked="0"/>
    </xf>
    <xf numFmtId="179" fontId="7" fillId="7" borderId="21" xfId="1" applyNumberFormat="1" applyFont="1" applyFill="1" applyBorder="1" applyAlignment="1" applyProtection="1">
      <alignment horizont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2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99FFCC"/>
      <color rgb="FFFFCC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16"/>
  <sheetViews>
    <sheetView zoomScale="85" zoomScaleNormal="85" workbookViewId="0">
      <pane xSplit="6" ySplit="7" topLeftCell="G14" activePane="bottomRight" state="frozen"/>
      <selection pane="topRight" activeCell="G1" sqref="G1"/>
      <selection pane="bottomLeft" activeCell="A8" sqref="A8"/>
      <selection pane="bottomRight" activeCell="E59" sqref="E59"/>
    </sheetView>
  </sheetViews>
  <sheetFormatPr defaultRowHeight="13" outlineLevelRow="1"/>
  <cols>
    <col min="1" max="1" width="3.54296875" style="1" customWidth="1"/>
    <col min="2" max="2" width="11.6328125" style="178" customWidth="1"/>
    <col min="3" max="3" width="4.6328125" style="30" customWidth="1"/>
    <col min="4" max="4" width="9.08984375" style="32" customWidth="1"/>
    <col min="5" max="5" width="13.54296875" style="1" customWidth="1"/>
    <col min="6" max="6" width="10.90625" style="59" customWidth="1"/>
    <col min="7" max="18" width="11.6328125" customWidth="1"/>
    <col min="19" max="19" width="11.36328125" customWidth="1"/>
    <col min="20" max="20" width="11.6328125" bestFit="1" customWidth="1"/>
  </cols>
  <sheetData>
    <row r="1" spans="1:19" s="27" customFormat="1" ht="13.5" thickBot="1">
      <c r="A1" s="1"/>
      <c r="B1" s="178"/>
      <c r="C1" s="30"/>
      <c r="D1" s="32"/>
      <c r="E1" s="1"/>
      <c r="F1" s="163"/>
      <c r="G1" s="51" t="s">
        <v>39</v>
      </c>
      <c r="H1" s="51" t="s">
        <v>40</v>
      </c>
      <c r="I1" s="51" t="s">
        <v>41</v>
      </c>
      <c r="J1" s="51" t="s">
        <v>42</v>
      </c>
      <c r="K1" s="51" t="s">
        <v>43</v>
      </c>
      <c r="L1" s="51" t="s">
        <v>44</v>
      </c>
      <c r="M1" s="51" t="s">
        <v>45</v>
      </c>
      <c r="N1" s="51" t="s">
        <v>46</v>
      </c>
      <c r="O1" s="51" t="s">
        <v>47</v>
      </c>
      <c r="P1" s="51" t="s">
        <v>48</v>
      </c>
      <c r="Q1" s="51" t="s">
        <v>49</v>
      </c>
      <c r="R1" s="51" t="s">
        <v>50</v>
      </c>
      <c r="S1" s="51"/>
    </row>
    <row r="2" spans="1:19" s="7" customFormat="1" ht="13.5" thickBot="1">
      <c r="A2" s="4"/>
      <c r="B2" s="26" t="s">
        <v>7</v>
      </c>
      <c r="C2" s="179"/>
      <c r="D2" s="180"/>
      <c r="E2" s="183" t="s">
        <v>112</v>
      </c>
      <c r="F2" s="182" t="s">
        <v>113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7" customFormat="1" ht="13.5" thickBot="1">
      <c r="A3" s="59"/>
      <c r="B3" s="168">
        <f>AVERAGE(G3:AK3)</f>
        <v>10000</v>
      </c>
      <c r="C3" s="74" t="s">
        <v>98</v>
      </c>
      <c r="D3" s="33"/>
      <c r="E3" s="75" t="s">
        <v>3</v>
      </c>
      <c r="F3" s="181">
        <f>SUM(G3:R3)</f>
        <v>10000</v>
      </c>
      <c r="G3" s="12">
        <f>'1'!F5</f>
        <v>10000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7" customFormat="1" ht="13.5" thickBot="1">
      <c r="A4" s="59"/>
      <c r="B4" s="168">
        <f t="shared" ref="B4:B7" si="0">AVERAGE(G4:AK4)</f>
        <v>10000</v>
      </c>
      <c r="C4" s="77" t="s">
        <v>57</v>
      </c>
      <c r="D4" s="34"/>
      <c r="E4" s="78" t="s">
        <v>4</v>
      </c>
      <c r="F4" s="11">
        <f t="shared" ref="F4:F68" si="1">SUM(G4:R4)</f>
        <v>10000</v>
      </c>
      <c r="G4" s="12">
        <f>'1'!F6</f>
        <v>10000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s="7" customFormat="1" ht="13.5" thickBot="1">
      <c r="A5" s="84"/>
      <c r="B5" s="168">
        <f t="shared" si="0"/>
        <v>20000</v>
      </c>
      <c r="C5" s="77" t="s">
        <v>58</v>
      </c>
      <c r="D5" s="81"/>
      <c r="E5" s="82" t="s">
        <v>5</v>
      </c>
      <c r="F5" s="11">
        <f t="shared" si="1"/>
        <v>20000</v>
      </c>
      <c r="G5" s="12">
        <f>'1'!F7</f>
        <v>20000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3.5" thickBot="1">
      <c r="A6" s="59"/>
      <c r="B6" s="168">
        <f t="shared" si="0"/>
        <v>2000</v>
      </c>
      <c r="C6" s="55" t="s">
        <v>59</v>
      </c>
      <c r="D6" s="34"/>
      <c r="E6" s="56" t="s">
        <v>6</v>
      </c>
      <c r="F6" s="57">
        <f t="shared" si="1"/>
        <v>2000</v>
      </c>
      <c r="G6" s="47">
        <f>'1'!F8</f>
        <v>2000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s="7" customFormat="1" ht="13.5" thickBot="1">
      <c r="A7" s="1"/>
      <c r="B7" s="168">
        <f t="shared" si="0"/>
        <v>22000</v>
      </c>
      <c r="C7" s="85"/>
      <c r="D7" s="35" t="s">
        <v>99</v>
      </c>
      <c r="E7" s="86" t="s">
        <v>38</v>
      </c>
      <c r="F7" s="53">
        <f t="shared" si="1"/>
        <v>22000</v>
      </c>
      <c r="G7" s="54">
        <f>'1'!F9</f>
        <v>22000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s="7" customFormat="1" ht="13.5" customHeight="1" outlineLevel="1" thickBot="1">
      <c r="A8" s="91"/>
      <c r="B8" s="157"/>
      <c r="C8" s="87"/>
      <c r="D8" s="88" t="s">
        <v>63</v>
      </c>
      <c r="E8" s="89" t="s">
        <v>32</v>
      </c>
      <c r="F8" s="11"/>
      <c r="G8" s="12">
        <f>'1'!F10</f>
        <v>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7" customFormat="1" ht="13.5" outlineLevel="1" thickBot="1">
      <c r="A9" s="1"/>
      <c r="B9" s="169"/>
      <c r="C9" s="77"/>
      <c r="D9" s="34" t="s">
        <v>64</v>
      </c>
      <c r="E9" s="92" t="s">
        <v>30</v>
      </c>
      <c r="F9" s="11"/>
      <c r="G9" s="12">
        <f>'1'!F11</f>
        <v>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s="7" customFormat="1" ht="13.5" outlineLevel="1" thickBot="1">
      <c r="A10" s="61"/>
      <c r="B10" s="158"/>
      <c r="C10" s="147"/>
      <c r="D10" s="63" t="s">
        <v>65</v>
      </c>
      <c r="E10" s="148" t="s">
        <v>31</v>
      </c>
      <c r="F10" s="11"/>
      <c r="G10" s="12">
        <f>'1'!F12</f>
        <v>0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s="7" customFormat="1" ht="13.5" outlineLevel="1" thickBot="1">
      <c r="A11" s="1"/>
      <c r="B11" s="158"/>
      <c r="C11" s="85"/>
      <c r="D11" s="35"/>
      <c r="E11" s="95"/>
      <c r="F11" s="53"/>
      <c r="G11" s="54">
        <f>'1'!F13</f>
        <v>0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s="7" customFormat="1" ht="13.5" outlineLevel="1" thickBot="1">
      <c r="A12" s="1"/>
      <c r="B12" s="158"/>
      <c r="C12" s="60"/>
      <c r="D12" s="33"/>
      <c r="E12" s="15"/>
      <c r="F12" s="11">
        <f t="shared" si="1"/>
        <v>1000</v>
      </c>
      <c r="G12" s="12">
        <f>'1'!F14</f>
        <v>1000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s="7" customFormat="1" ht="13.5" outlineLevel="1" thickBot="1">
      <c r="A13" s="1"/>
      <c r="B13" s="158"/>
      <c r="C13" s="60"/>
      <c r="D13" s="34" t="s">
        <v>66</v>
      </c>
      <c r="E13" s="16"/>
      <c r="F13" s="11">
        <f t="shared" si="1"/>
        <v>0</v>
      </c>
      <c r="G13" s="12">
        <f>'1'!F15</f>
        <v>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s="7" customFormat="1" ht="13.5" outlineLevel="1" thickBot="1">
      <c r="A14" s="1"/>
      <c r="B14" s="158"/>
      <c r="C14" s="60"/>
      <c r="D14" s="34"/>
      <c r="E14" s="16"/>
      <c r="F14" s="11">
        <f t="shared" si="1"/>
        <v>0</v>
      </c>
      <c r="G14" s="12">
        <f>'1'!F16</f>
        <v>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s="7" customFormat="1" ht="13.5" outlineLevel="1" thickBot="1">
      <c r="A15" s="1"/>
      <c r="B15" s="158"/>
      <c r="C15" s="60"/>
      <c r="D15" s="34"/>
      <c r="E15" s="16"/>
      <c r="F15" s="11">
        <f t="shared" si="1"/>
        <v>0</v>
      </c>
      <c r="G15" s="12">
        <f>'1'!F17</f>
        <v>0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s="7" customFormat="1" ht="13.5" outlineLevel="1" thickBot="1">
      <c r="A16" s="1"/>
      <c r="B16" s="158"/>
      <c r="C16" s="60"/>
      <c r="D16" s="34" t="s">
        <v>67</v>
      </c>
      <c r="E16" s="16"/>
      <c r="F16" s="11">
        <f t="shared" si="1"/>
        <v>0</v>
      </c>
      <c r="G16" s="12">
        <f>'1'!F18</f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s="7" customFormat="1" ht="13.5" outlineLevel="1" thickBot="1">
      <c r="A17" s="1"/>
      <c r="B17" s="158"/>
      <c r="C17" s="60"/>
      <c r="D17" s="34"/>
      <c r="E17" s="16"/>
      <c r="F17" s="11">
        <f t="shared" si="1"/>
        <v>0</v>
      </c>
      <c r="G17" s="12">
        <f>'1'!F19</f>
        <v>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7" customFormat="1" ht="13.5" outlineLevel="1" thickBot="1">
      <c r="A18" s="1"/>
      <c r="B18" s="158"/>
      <c r="C18" s="60" t="s">
        <v>60</v>
      </c>
      <c r="D18" s="34"/>
      <c r="E18" s="17"/>
      <c r="F18" s="11">
        <f t="shared" si="1"/>
        <v>0</v>
      </c>
      <c r="G18" s="12">
        <f>'1'!F20</f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s="7" customFormat="1" ht="13.5" outlineLevel="1" thickBot="1">
      <c r="A19" s="1"/>
      <c r="B19" s="158"/>
      <c r="C19" s="60"/>
      <c r="D19" s="34" t="s">
        <v>68</v>
      </c>
      <c r="E19" s="17"/>
      <c r="F19" s="11">
        <f t="shared" si="1"/>
        <v>0</v>
      </c>
      <c r="G19" s="12">
        <f>'1'!F21</f>
        <v>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s="7" customFormat="1" ht="13.5" outlineLevel="1" thickBot="1">
      <c r="A20" s="1"/>
      <c r="B20" s="158"/>
      <c r="C20" s="60"/>
      <c r="D20" s="34"/>
      <c r="E20" s="16"/>
      <c r="F20" s="11">
        <f t="shared" si="1"/>
        <v>0</v>
      </c>
      <c r="G20" s="12">
        <f>'1'!F22</f>
        <v>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s="7" customFormat="1" ht="13.5" outlineLevel="1" thickBot="1">
      <c r="A21" s="1"/>
      <c r="B21" s="158"/>
      <c r="C21" s="60"/>
      <c r="D21" s="34" t="s">
        <v>61</v>
      </c>
      <c r="E21" s="16"/>
      <c r="F21" s="11">
        <f t="shared" si="1"/>
        <v>0</v>
      </c>
      <c r="G21" s="12">
        <f>'1'!F23</f>
        <v>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s="7" customFormat="1" ht="13.5" outlineLevel="1" thickBot="1">
      <c r="A22" s="1"/>
      <c r="B22" s="158"/>
      <c r="C22" s="60" t="s">
        <v>62</v>
      </c>
      <c r="D22" s="34"/>
      <c r="E22" s="18"/>
      <c r="F22" s="11">
        <f t="shared" si="1"/>
        <v>0</v>
      </c>
      <c r="G22" s="12">
        <f>'1'!F24</f>
        <v>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s="7" customFormat="1" ht="13.5" outlineLevel="1" thickBot="1">
      <c r="A23" s="1"/>
      <c r="B23" s="158"/>
      <c r="C23" s="60"/>
      <c r="D23" s="33"/>
      <c r="E23" s="19"/>
      <c r="F23" s="11">
        <f t="shared" si="1"/>
        <v>0</v>
      </c>
      <c r="G23" s="12">
        <f>'1'!F25</f>
        <v>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7" customFormat="1" ht="13.5" outlineLevel="1" thickBot="1">
      <c r="A24" s="1"/>
      <c r="B24" s="158"/>
      <c r="C24" s="60"/>
      <c r="D24" s="34"/>
      <c r="E24" s="20"/>
      <c r="F24" s="11">
        <f t="shared" si="1"/>
        <v>0</v>
      </c>
      <c r="G24" s="12">
        <f>'1'!F26</f>
        <v>0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s="7" customFormat="1" ht="13.5" outlineLevel="1" thickBot="1">
      <c r="A25" s="1"/>
      <c r="B25" s="158"/>
      <c r="C25" s="60"/>
      <c r="D25" s="34" t="s">
        <v>69</v>
      </c>
      <c r="E25" s="20"/>
      <c r="F25" s="11">
        <f t="shared" si="1"/>
        <v>0</v>
      </c>
      <c r="G25" s="12">
        <f>'1'!F27</f>
        <v>0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s="7" customFormat="1" ht="13.5" outlineLevel="1" thickBot="1">
      <c r="A26" s="1"/>
      <c r="B26" s="158"/>
      <c r="C26" s="60" t="s">
        <v>59</v>
      </c>
      <c r="D26" s="34"/>
      <c r="E26" s="20"/>
      <c r="F26" s="11">
        <f t="shared" si="1"/>
        <v>0</v>
      </c>
      <c r="G26" s="12">
        <f>'1'!F28</f>
        <v>0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s="7" customFormat="1" ht="13.5" outlineLevel="1" thickBot="1">
      <c r="A27" s="1"/>
      <c r="B27" s="158"/>
      <c r="C27" s="60"/>
      <c r="D27" s="34"/>
      <c r="E27" s="20"/>
      <c r="F27" s="11">
        <f t="shared" si="1"/>
        <v>0</v>
      </c>
      <c r="G27" s="12">
        <f>'1'!F29</f>
        <v>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s="7" customFormat="1" ht="13.5" outlineLevel="1" thickBot="1">
      <c r="A28" s="1"/>
      <c r="B28" s="158"/>
      <c r="C28" s="60"/>
      <c r="D28" s="34"/>
      <c r="E28" s="20"/>
      <c r="F28" s="11">
        <f t="shared" si="1"/>
        <v>0</v>
      </c>
      <c r="G28" s="12">
        <f>'1'!F30</f>
        <v>0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7" customFormat="1" ht="13.5" outlineLevel="1" thickBot="1">
      <c r="A29" s="1"/>
      <c r="B29" s="158"/>
      <c r="C29" s="60"/>
      <c r="D29" s="34" t="s">
        <v>70</v>
      </c>
      <c r="E29" s="20"/>
      <c r="F29" s="11">
        <f t="shared" si="1"/>
        <v>0</v>
      </c>
      <c r="G29" s="12">
        <f>'1'!F31</f>
        <v>0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s="7" customFormat="1" ht="13.5" outlineLevel="1" thickBot="1">
      <c r="A30" s="1"/>
      <c r="B30" s="158"/>
      <c r="C30" s="60"/>
      <c r="D30" s="34"/>
      <c r="E30" s="20"/>
      <c r="F30" s="11">
        <f t="shared" si="1"/>
        <v>0</v>
      </c>
      <c r="G30" s="12">
        <f>'1'!F32</f>
        <v>0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s="7" customFormat="1" ht="13.5" outlineLevel="1" thickBot="1">
      <c r="A31" s="1"/>
      <c r="B31" s="158"/>
      <c r="C31" s="60"/>
      <c r="D31" s="34"/>
      <c r="E31" s="20"/>
      <c r="F31" s="11">
        <f t="shared" si="1"/>
        <v>0</v>
      </c>
      <c r="G31" s="12">
        <f>'1'!F33</f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s="13" customFormat="1" ht="13.5" outlineLevel="1" thickBot="1">
      <c r="A32" s="1"/>
      <c r="B32" s="158"/>
      <c r="C32" s="60"/>
      <c r="D32" s="34" t="s">
        <v>68</v>
      </c>
      <c r="E32" s="20"/>
      <c r="F32" s="11">
        <f t="shared" si="1"/>
        <v>0</v>
      </c>
      <c r="G32" s="12">
        <f>'1'!F34</f>
        <v>0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4"/>
    </row>
    <row r="33" spans="1:19" ht="13.5" outlineLevel="1" thickBot="1">
      <c r="B33" s="158"/>
      <c r="C33" s="60"/>
      <c r="D33" s="34"/>
      <c r="E33" s="20"/>
      <c r="F33" s="57">
        <f t="shared" si="1"/>
        <v>0</v>
      </c>
      <c r="G33" s="47">
        <f>'1'!F35</f>
        <v>0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</row>
    <row r="34" spans="1:19" s="7" customFormat="1" ht="13.5" outlineLevel="1" thickBot="1">
      <c r="A34" s="1"/>
      <c r="B34" s="158"/>
      <c r="C34" s="60"/>
      <c r="D34" s="34" t="s">
        <v>61</v>
      </c>
      <c r="E34" s="20"/>
      <c r="F34" s="11">
        <f t="shared" si="1"/>
        <v>0</v>
      </c>
      <c r="G34" s="12">
        <f>'1'!F36</f>
        <v>0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s="7" customFormat="1" ht="13.5" outlineLevel="1" thickBot="1">
      <c r="A35" s="1"/>
      <c r="B35" s="158"/>
      <c r="C35" s="60"/>
      <c r="D35" s="34"/>
      <c r="E35" s="20" t="s">
        <v>8</v>
      </c>
      <c r="F35" s="11">
        <f t="shared" si="1"/>
        <v>0</v>
      </c>
      <c r="G35" s="12">
        <f>'1'!F37</f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s="7" customFormat="1" ht="13.5" thickBot="1">
      <c r="A36" s="1"/>
      <c r="B36" s="158"/>
      <c r="C36" s="60"/>
      <c r="D36" s="34"/>
      <c r="E36" s="21" t="s">
        <v>9</v>
      </c>
      <c r="F36" s="53">
        <f t="shared" si="1"/>
        <v>1000</v>
      </c>
      <c r="G36" s="54">
        <f>'1'!F38</f>
        <v>1000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s="67" customFormat="1" ht="13.5" thickBot="1">
      <c r="A37" s="61"/>
      <c r="B37" s="158"/>
      <c r="C37" s="62"/>
      <c r="D37" s="63"/>
      <c r="E37" s="64" t="s">
        <v>53</v>
      </c>
      <c r="F37" s="65">
        <f t="shared" si="1"/>
        <v>4.5454545454545456E-2</v>
      </c>
      <c r="G37" s="66">
        <f>'1'!F39</f>
        <v>4.5454545454545456E-2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s="7" customFormat="1" ht="13.5" thickBot="1">
      <c r="A38" s="1"/>
      <c r="B38" s="168">
        <f>AVERAGE(G38:R38)</f>
        <v>21000</v>
      </c>
      <c r="C38" s="85"/>
      <c r="D38" s="35" t="s">
        <v>100</v>
      </c>
      <c r="E38" s="86" t="s">
        <v>101</v>
      </c>
      <c r="F38" s="53">
        <f t="shared" si="1"/>
        <v>21000</v>
      </c>
      <c r="G38" s="54">
        <f>'1'!F40</f>
        <v>21000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s="7" customFormat="1" ht="13.5" outlineLevel="1" thickBot="1">
      <c r="A39" s="1"/>
      <c r="B39" s="158"/>
      <c r="C39" s="103"/>
      <c r="D39" s="39"/>
      <c r="E39" s="22"/>
      <c r="F39" s="11">
        <f t="shared" si="1"/>
        <v>1000</v>
      </c>
      <c r="G39" s="12">
        <f>'1'!F41</f>
        <v>1000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s="7" customFormat="1" ht="13.5" outlineLevel="1" thickBot="1">
      <c r="A40" s="1"/>
      <c r="B40" s="158"/>
      <c r="C40" s="105" t="s">
        <v>76</v>
      </c>
      <c r="D40" s="40"/>
      <c r="E40" s="22"/>
      <c r="F40" s="11">
        <f t="shared" si="1"/>
        <v>0</v>
      </c>
      <c r="G40" s="12">
        <f>'1'!F42</f>
        <v>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s="7" customFormat="1" ht="13.5" outlineLevel="1" thickBot="1">
      <c r="A41" s="1"/>
      <c r="B41" s="158"/>
      <c r="C41" s="105"/>
      <c r="D41" s="40"/>
      <c r="E41" s="22"/>
      <c r="F41" s="11">
        <f t="shared" si="1"/>
        <v>0</v>
      </c>
      <c r="G41" s="12">
        <f>'1'!F43</f>
        <v>0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s="7" customFormat="1" ht="13.5" outlineLevel="1" thickBot="1">
      <c r="A42" s="1"/>
      <c r="B42" s="158"/>
      <c r="C42" s="105"/>
      <c r="D42" s="40"/>
      <c r="E42" s="22"/>
      <c r="F42" s="11">
        <f t="shared" si="1"/>
        <v>0</v>
      </c>
      <c r="G42" s="12">
        <f>'1'!F44</f>
        <v>0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s="7" customFormat="1" ht="13.5" outlineLevel="1" thickBot="1">
      <c r="A43" s="1"/>
      <c r="B43" s="158"/>
      <c r="C43" s="105"/>
      <c r="D43" s="40"/>
      <c r="E43" s="22"/>
      <c r="F43" s="11">
        <f t="shared" si="1"/>
        <v>0</v>
      </c>
      <c r="G43" s="12">
        <f>'1'!F45</f>
        <v>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s="7" customFormat="1" ht="13.5" outlineLevel="1" thickBot="1">
      <c r="A44" s="1"/>
      <c r="B44" s="158"/>
      <c r="C44" s="105"/>
      <c r="D44" s="40"/>
      <c r="E44" s="22"/>
      <c r="F44" s="11">
        <f t="shared" si="1"/>
        <v>0</v>
      </c>
      <c r="G44" s="12">
        <f>'1'!F46</f>
        <v>0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s="7" customFormat="1" ht="13.5" outlineLevel="1" thickBot="1">
      <c r="A45" s="1"/>
      <c r="B45" s="158"/>
      <c r="C45" s="105"/>
      <c r="D45" s="40"/>
      <c r="E45" s="22"/>
      <c r="F45" s="11">
        <f t="shared" si="1"/>
        <v>0</v>
      </c>
      <c r="G45" s="12">
        <f>'1'!F47</f>
        <v>0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s="7" customFormat="1" ht="13.5" outlineLevel="1" thickBot="1">
      <c r="A46" s="1"/>
      <c r="B46" s="158"/>
      <c r="C46" s="105"/>
      <c r="D46" s="40"/>
      <c r="E46" s="22"/>
      <c r="F46" s="11">
        <f t="shared" si="1"/>
        <v>0</v>
      </c>
      <c r="G46" s="12">
        <f>'1'!F48</f>
        <v>0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s="7" customFormat="1" ht="13.5" outlineLevel="1" thickBot="1">
      <c r="A47" s="1"/>
      <c r="B47" s="158"/>
      <c r="C47" s="105"/>
      <c r="D47" s="40"/>
      <c r="E47" s="22"/>
      <c r="F47" s="11">
        <f t="shared" si="1"/>
        <v>0</v>
      </c>
      <c r="G47" s="12">
        <f>'1'!F49</f>
        <v>0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s="7" customFormat="1" ht="13.5" outlineLevel="1" thickBot="1">
      <c r="A48" s="1"/>
      <c r="B48" s="28" t="s">
        <v>103</v>
      </c>
      <c r="C48" s="105"/>
      <c r="D48" s="40"/>
      <c r="E48" s="22"/>
      <c r="F48" s="11">
        <f t="shared" si="1"/>
        <v>0</v>
      </c>
      <c r="G48" s="12">
        <f>'1'!F50</f>
        <v>0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37" s="7" customFormat="1" ht="13.5" outlineLevel="1" thickBot="1">
      <c r="A49" s="1"/>
      <c r="B49" s="28"/>
      <c r="C49" s="105"/>
      <c r="D49" s="40"/>
      <c r="E49" s="22"/>
      <c r="F49" s="11">
        <f t="shared" si="1"/>
        <v>0</v>
      </c>
      <c r="G49" s="12">
        <f>'1'!F51</f>
        <v>0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37" s="7" customFormat="1" ht="13.5" outlineLevel="1" thickBot="1">
      <c r="A50" s="1"/>
      <c r="B50" s="28" t="s">
        <v>57</v>
      </c>
      <c r="C50" s="105"/>
      <c r="D50" s="40"/>
      <c r="E50" s="20"/>
      <c r="F50" s="11">
        <f t="shared" si="1"/>
        <v>0</v>
      </c>
      <c r="G50" s="12">
        <f>'1'!F52</f>
        <v>0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37" s="7" customFormat="1" ht="13.5" outlineLevel="1" thickBot="1">
      <c r="A51" s="1"/>
      <c r="B51" s="28"/>
      <c r="C51" s="103"/>
      <c r="D51" s="39"/>
      <c r="E51" s="22"/>
      <c r="F51" s="11">
        <f t="shared" si="1"/>
        <v>0</v>
      </c>
      <c r="G51" s="12">
        <f>'1'!F53</f>
        <v>0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37" s="7" customFormat="1" ht="13.5" outlineLevel="1" thickBot="1">
      <c r="A52" s="1"/>
      <c r="B52" s="28" t="s">
        <v>105</v>
      </c>
      <c r="C52" s="106" t="s">
        <v>102</v>
      </c>
      <c r="D52" s="43"/>
      <c r="E52" s="23"/>
      <c r="F52" s="11">
        <f t="shared" si="1"/>
        <v>0</v>
      </c>
      <c r="G52" s="12">
        <f>'1'!F54</f>
        <v>0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37" s="7" customFormat="1" ht="13.5" thickBot="1">
      <c r="A53" s="1"/>
      <c r="B53" s="28"/>
      <c r="C53" s="108"/>
      <c r="D53" s="41"/>
      <c r="E53" s="21" t="s">
        <v>10</v>
      </c>
      <c r="F53" s="53">
        <f t="shared" si="1"/>
        <v>1000</v>
      </c>
      <c r="G53" s="54">
        <f>'1'!F55</f>
        <v>1000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37" s="67" customFormat="1" ht="13.5" thickBot="1">
      <c r="A54" s="61"/>
      <c r="B54" s="28" t="s">
        <v>106</v>
      </c>
      <c r="C54" s="68"/>
      <c r="D54" s="69"/>
      <c r="E54" s="64" t="s">
        <v>54</v>
      </c>
      <c r="F54" s="65">
        <f t="shared" si="1"/>
        <v>0.05</v>
      </c>
      <c r="G54" s="66">
        <f>'1'!F56</f>
        <v>0.05</v>
      </c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</row>
    <row r="55" spans="1:37" s="1" customFormat="1" ht="13.5" outlineLevel="1" thickBot="1">
      <c r="B55" s="28"/>
      <c r="C55" s="106" t="s">
        <v>117</v>
      </c>
      <c r="D55" s="43"/>
      <c r="E55" s="22"/>
      <c r="F55" s="11">
        <f t="shared" si="1"/>
        <v>0</v>
      </c>
      <c r="G55" s="107">
        <f>'1'!F57</f>
        <v>0</v>
      </c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</row>
    <row r="56" spans="1:37" s="7" customFormat="1" ht="13.5" outlineLevel="1" thickBot="1">
      <c r="A56" s="1"/>
      <c r="B56" s="170"/>
      <c r="C56" s="105" t="s">
        <v>97</v>
      </c>
      <c r="D56" s="40"/>
      <c r="E56" s="22" t="s">
        <v>116</v>
      </c>
      <c r="F56" s="11">
        <f t="shared" si="1"/>
        <v>0</v>
      </c>
      <c r="G56" s="12">
        <f>'1'!F58</f>
        <v>0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37" s="7" customFormat="1" ht="13.5" outlineLevel="1" thickBot="1">
      <c r="A57" s="1"/>
      <c r="B57" s="28" t="s">
        <v>107</v>
      </c>
      <c r="C57" s="105" t="s">
        <v>77</v>
      </c>
      <c r="D57" s="40"/>
      <c r="E57" s="22" t="s">
        <v>78</v>
      </c>
      <c r="F57" s="11">
        <f t="shared" si="1"/>
        <v>0</v>
      </c>
      <c r="G57" s="12">
        <f>'1'!F59</f>
        <v>0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37" s="7" customFormat="1" ht="13.5" outlineLevel="1" thickBot="1">
      <c r="A58" s="1"/>
      <c r="B58" s="28"/>
      <c r="C58" s="105" t="s">
        <v>79</v>
      </c>
      <c r="D58" s="34"/>
      <c r="E58" s="20" t="s">
        <v>56</v>
      </c>
      <c r="F58" s="11">
        <f t="shared" si="1"/>
        <v>0</v>
      </c>
      <c r="G58" s="12">
        <f>'1'!F60</f>
        <v>0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37" s="7" customFormat="1" ht="13.5" outlineLevel="1" thickBot="1">
      <c r="A59" s="1"/>
      <c r="B59" s="171" t="s">
        <v>108</v>
      </c>
      <c r="C59" s="103" t="s">
        <v>71</v>
      </c>
      <c r="D59" s="33"/>
      <c r="E59" s="19"/>
      <c r="F59" s="11">
        <f t="shared" si="1"/>
        <v>0</v>
      </c>
      <c r="G59" s="12">
        <f>'1'!F61</f>
        <v>0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37" s="7" customFormat="1" ht="13.5" outlineLevel="1" thickBot="1">
      <c r="A60" s="1"/>
      <c r="B60" s="171"/>
      <c r="C60" s="110"/>
      <c r="D60" s="34"/>
      <c r="E60" s="29"/>
      <c r="F60" s="11">
        <f t="shared" si="1"/>
        <v>0</v>
      </c>
      <c r="G60" s="12">
        <f>'1'!F62</f>
        <v>0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37" s="7" customFormat="1" ht="13.5" outlineLevel="1" thickBot="1">
      <c r="A61" s="1"/>
      <c r="B61" s="171" t="s">
        <v>109</v>
      </c>
      <c r="C61" s="103" t="s">
        <v>75</v>
      </c>
      <c r="D61" s="33"/>
      <c r="E61" s="25" t="s">
        <v>11</v>
      </c>
      <c r="F61" s="11">
        <f t="shared" si="1"/>
        <v>0</v>
      </c>
      <c r="G61" s="12">
        <f>'1'!F63</f>
        <v>0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37" s="7" customFormat="1" ht="13.5" outlineLevel="1" thickBot="1">
      <c r="A62" s="1"/>
      <c r="B62" s="28"/>
      <c r="C62" s="112"/>
      <c r="D62" s="35"/>
      <c r="E62" s="25" t="s">
        <v>12</v>
      </c>
      <c r="F62" s="11">
        <f t="shared" si="1"/>
        <v>0</v>
      </c>
      <c r="G62" s="12">
        <f>'1'!F64</f>
        <v>0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37" s="7" customFormat="1" ht="13.5" outlineLevel="1" thickBot="1">
      <c r="A63" s="1"/>
      <c r="B63" s="28" t="s">
        <v>110</v>
      </c>
      <c r="C63" s="113" t="s">
        <v>81</v>
      </c>
      <c r="D63" s="42"/>
      <c r="E63" s="20" t="s">
        <v>91</v>
      </c>
      <c r="F63" s="11">
        <f t="shared" si="1"/>
        <v>0</v>
      </c>
      <c r="G63" s="12">
        <f>'1'!F65</f>
        <v>0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37" s="7" customFormat="1" ht="13.5" outlineLevel="1" thickBot="1">
      <c r="A64" s="1"/>
      <c r="B64" s="171"/>
      <c r="C64" s="114"/>
      <c r="D64" s="33"/>
      <c r="E64" s="20" t="s">
        <v>14</v>
      </c>
      <c r="F64" s="11">
        <f t="shared" si="1"/>
        <v>0</v>
      </c>
      <c r="G64" s="12">
        <f>'1'!F66</f>
        <v>0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25" s="7" customFormat="1" ht="13.5" outlineLevel="1" thickBot="1">
      <c r="A65" s="1"/>
      <c r="B65" s="171" t="s">
        <v>111</v>
      </c>
      <c r="C65" s="105" t="s">
        <v>72</v>
      </c>
      <c r="D65" s="34"/>
      <c r="E65" s="20" t="s">
        <v>15</v>
      </c>
      <c r="F65" s="11">
        <f t="shared" si="1"/>
        <v>0</v>
      </c>
      <c r="G65" s="12">
        <f>'1'!F67</f>
        <v>0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25" s="7" customFormat="1" ht="13.5" outlineLevel="1" thickBot="1">
      <c r="A66" s="1"/>
      <c r="B66" s="171"/>
      <c r="C66" s="112"/>
      <c r="D66" s="35"/>
      <c r="E66" s="20" t="s">
        <v>16</v>
      </c>
      <c r="F66" s="11">
        <f t="shared" si="1"/>
        <v>0</v>
      </c>
      <c r="G66" s="12">
        <f>'1'!F68</f>
        <v>0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25" s="7" customFormat="1" ht="13.5" outlineLevel="1" thickBot="1">
      <c r="A67" s="1"/>
      <c r="B67" s="171" t="s">
        <v>105</v>
      </c>
      <c r="C67" s="105" t="s">
        <v>52</v>
      </c>
      <c r="D67" s="34"/>
      <c r="E67" s="20" t="s">
        <v>52</v>
      </c>
      <c r="F67" s="11">
        <f t="shared" si="1"/>
        <v>0</v>
      </c>
      <c r="G67" s="12">
        <f>'1'!F69</f>
        <v>0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25" s="7" customFormat="1" ht="13.5" outlineLevel="1" thickBot="1">
      <c r="A68" s="1"/>
      <c r="B68" s="172"/>
      <c r="C68" s="103" t="s">
        <v>83</v>
      </c>
      <c r="D68" s="33"/>
      <c r="E68" s="19" t="s">
        <v>84</v>
      </c>
      <c r="F68" s="11">
        <f t="shared" si="1"/>
        <v>0</v>
      </c>
      <c r="G68" s="12">
        <f>'1'!F70</f>
        <v>0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25" s="7" customFormat="1" ht="13.5" outlineLevel="1" thickBot="1">
      <c r="A69" s="1"/>
      <c r="B69" s="172"/>
      <c r="C69" s="110"/>
      <c r="D69" s="34"/>
      <c r="E69" s="20" t="s">
        <v>51</v>
      </c>
      <c r="F69" s="11">
        <f t="shared" ref="F69:F92" si="2">SUM(G69:R69)</f>
        <v>0</v>
      </c>
      <c r="G69" s="12">
        <f>'1'!F71</f>
        <v>0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25" s="7" customFormat="1" ht="13.5" outlineLevel="1" thickBot="1">
      <c r="A70" s="1"/>
      <c r="B70" s="172"/>
      <c r="C70" s="115" t="s">
        <v>85</v>
      </c>
      <c r="D70" s="45"/>
      <c r="E70" s="20" t="s">
        <v>92</v>
      </c>
      <c r="F70" s="11">
        <f t="shared" si="2"/>
        <v>0</v>
      </c>
      <c r="G70" s="12">
        <f>'1'!F72</f>
        <v>0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25" s="7" customFormat="1" ht="13.5" outlineLevel="1" thickBot="1">
      <c r="A71" s="1"/>
      <c r="B71" s="172"/>
      <c r="C71" s="115" t="s">
        <v>86</v>
      </c>
      <c r="D71" s="45"/>
      <c r="E71" s="20" t="s">
        <v>86</v>
      </c>
      <c r="F71" s="11">
        <f t="shared" si="2"/>
        <v>0</v>
      </c>
      <c r="G71" s="12">
        <f>'1'!F73</f>
        <v>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25" s="7" customFormat="1" ht="13.5" outlineLevel="1" thickBot="1">
      <c r="A72" s="1"/>
      <c r="B72" s="172"/>
      <c r="C72" s="115" t="s">
        <v>87</v>
      </c>
      <c r="D72" s="45"/>
      <c r="E72" s="20" t="s">
        <v>88</v>
      </c>
      <c r="F72" s="11">
        <f t="shared" si="2"/>
        <v>0</v>
      </c>
      <c r="G72" s="12">
        <f>'1'!F74</f>
        <v>0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25" s="7" customFormat="1" ht="13.5" outlineLevel="1" thickBot="1">
      <c r="A73" s="1"/>
      <c r="B73" s="172"/>
      <c r="C73" s="115" t="s">
        <v>89</v>
      </c>
      <c r="D73" s="45"/>
      <c r="E73" s="44" t="s">
        <v>19</v>
      </c>
      <c r="F73" s="11">
        <f t="shared" si="2"/>
        <v>0</v>
      </c>
      <c r="G73" s="12">
        <f>'1'!F75</f>
        <v>0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25" s="7" customFormat="1" ht="13.5" outlineLevel="1" thickBot="1">
      <c r="A74" s="1"/>
      <c r="B74" s="172"/>
      <c r="C74" s="115" t="s">
        <v>90</v>
      </c>
      <c r="D74" s="45"/>
      <c r="E74" s="20" t="s">
        <v>13</v>
      </c>
      <c r="F74" s="11">
        <f t="shared" si="2"/>
        <v>0</v>
      </c>
      <c r="G74" s="12">
        <f>'1'!F76</f>
        <v>0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25" s="7" customFormat="1" ht="13.5" thickBot="1">
      <c r="A75" s="1"/>
      <c r="B75" s="173" t="s">
        <v>93</v>
      </c>
      <c r="C75" s="112"/>
      <c r="D75" s="35"/>
      <c r="E75" s="21" t="s">
        <v>18</v>
      </c>
      <c r="F75" s="53">
        <f t="shared" si="2"/>
        <v>0</v>
      </c>
      <c r="G75" s="54">
        <f>'1'!F77</f>
        <v>0</v>
      </c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1:25" s="7" customFormat="1" ht="13.5" outlineLevel="1" thickBot="1">
      <c r="A76" s="1"/>
      <c r="B76" s="159" t="s">
        <v>94</v>
      </c>
      <c r="C76" s="117" t="s">
        <v>80</v>
      </c>
      <c r="D76" s="46"/>
      <c r="E76" s="20" t="s">
        <v>17</v>
      </c>
      <c r="F76" s="11">
        <f t="shared" si="2"/>
        <v>1000</v>
      </c>
      <c r="G76" s="48">
        <f>'1'!F78</f>
        <v>1000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12"/>
    </row>
    <row r="77" spans="1:25" s="8" customFormat="1" ht="13.5" outlineLevel="1" thickBot="1">
      <c r="A77" s="1"/>
      <c r="B77" s="160" t="s">
        <v>95</v>
      </c>
      <c r="C77" s="115" t="s">
        <v>96</v>
      </c>
      <c r="D77" s="45"/>
      <c r="E77" s="20" t="s">
        <v>17</v>
      </c>
      <c r="F77" s="11">
        <f t="shared" si="2"/>
        <v>0</v>
      </c>
      <c r="G77" s="12">
        <f>'1'!F79</f>
        <v>0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7"/>
      <c r="U77" s="7"/>
      <c r="V77" s="7"/>
      <c r="W77" s="7"/>
      <c r="X77" s="7"/>
      <c r="Y77" s="7"/>
    </row>
    <row r="78" spans="1:25" s="7" customFormat="1" ht="13.5" thickBot="1">
      <c r="A78" s="1"/>
      <c r="B78" s="174"/>
      <c r="C78" s="118"/>
      <c r="D78" s="49"/>
      <c r="E78" s="21" t="s">
        <v>20</v>
      </c>
      <c r="F78" s="53">
        <f t="shared" si="2"/>
        <v>1000</v>
      </c>
      <c r="G78" s="54">
        <f>'1'!F80</f>
        <v>1000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1:25" s="7" customFormat="1" ht="13.5" thickBot="1">
      <c r="A79" s="6"/>
      <c r="B79" s="175">
        <f>AVERAGE(G79:AK79)</f>
        <v>19000</v>
      </c>
      <c r="C79" s="106" t="s">
        <v>73</v>
      </c>
      <c r="D79" s="37"/>
      <c r="E79" s="24" t="s">
        <v>55</v>
      </c>
      <c r="F79" s="11">
        <f>SUM(G79:R79)</f>
        <v>19000</v>
      </c>
      <c r="G79" s="12">
        <f>'1'!F81</f>
        <v>19000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25" s="67" customFormat="1" ht="13.5" thickBot="1">
      <c r="A80" s="70"/>
      <c r="B80" s="176"/>
      <c r="C80" s="62"/>
      <c r="D80" s="71"/>
      <c r="E80" s="153" t="s">
        <v>74</v>
      </c>
      <c r="F80" s="65">
        <f t="shared" si="2"/>
        <v>0.86363636363636365</v>
      </c>
      <c r="G80" s="66">
        <f>'1'!F82</f>
        <v>0.86363636363636365</v>
      </c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</row>
    <row r="81" spans="1:25" s="7" customFormat="1" ht="13.5" thickBot="1">
      <c r="A81" s="124"/>
      <c r="B81" s="168">
        <f t="shared" ref="B81:B85" si="3">AVERAGE(G81:AK81)</f>
        <v>10</v>
      </c>
      <c r="C81" s="120"/>
      <c r="D81" s="33" t="s">
        <v>33</v>
      </c>
      <c r="E81" s="121" t="s">
        <v>21</v>
      </c>
      <c r="F81" s="11">
        <f t="shared" si="2"/>
        <v>10</v>
      </c>
      <c r="G81" s="12">
        <f>'1'!F83</f>
        <v>10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25" s="7" customFormat="1" ht="13.5" thickBot="1">
      <c r="A82" s="124"/>
      <c r="B82" s="168">
        <f t="shared" si="3"/>
        <v>10</v>
      </c>
      <c r="C82" s="60"/>
      <c r="D82" s="34" t="s">
        <v>34</v>
      </c>
      <c r="E82" s="125" t="s">
        <v>22</v>
      </c>
      <c r="F82" s="11">
        <f t="shared" si="2"/>
        <v>10</v>
      </c>
      <c r="G82" s="12">
        <f>'1'!F84</f>
        <v>10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25" s="7" customFormat="1" ht="13.5" thickBot="1">
      <c r="A83" s="124"/>
      <c r="B83" s="168">
        <f t="shared" si="3"/>
        <v>10</v>
      </c>
      <c r="C83" s="60"/>
      <c r="D83" s="34" t="s">
        <v>35</v>
      </c>
      <c r="E83" s="125" t="s">
        <v>23</v>
      </c>
      <c r="F83" s="11">
        <f t="shared" si="2"/>
        <v>10</v>
      </c>
      <c r="G83" s="12">
        <f>'1'!F85</f>
        <v>10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25" s="7" customFormat="1" ht="13.5" thickBot="1">
      <c r="A84" s="124"/>
      <c r="B84" s="168">
        <f t="shared" si="3"/>
        <v>10</v>
      </c>
      <c r="C84" s="60"/>
      <c r="D84" s="34" t="s">
        <v>36</v>
      </c>
      <c r="E84" s="125" t="s">
        <v>24</v>
      </c>
      <c r="F84" s="11">
        <f t="shared" si="2"/>
        <v>10</v>
      </c>
      <c r="G84" s="12">
        <f>'1'!F86</f>
        <v>10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25" s="7" customFormat="1" ht="13.5" thickBot="1">
      <c r="A85" s="132"/>
      <c r="B85" s="168">
        <f t="shared" si="3"/>
        <v>40</v>
      </c>
      <c r="C85" s="60"/>
      <c r="D85" s="129" t="s">
        <v>37</v>
      </c>
      <c r="E85" s="125" t="s">
        <v>25</v>
      </c>
      <c r="F85" s="11">
        <f t="shared" si="2"/>
        <v>40</v>
      </c>
      <c r="G85" s="12">
        <f>'1'!F87</f>
        <v>40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25" s="7" customFormat="1" ht="13.5" thickBot="1">
      <c r="A86" s="132"/>
      <c r="B86" s="157"/>
      <c r="C86" s="133"/>
      <c r="D86" s="129"/>
      <c r="E86" s="134"/>
      <c r="F86" s="164"/>
      <c r="G86" s="165">
        <f>'1'!F88</f>
        <v>0</v>
      </c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1:25" ht="13.5" thickBot="1">
      <c r="A87" s="132"/>
      <c r="B87" s="169"/>
      <c r="C87" s="60"/>
      <c r="D87" s="129"/>
      <c r="E87" s="136" t="s">
        <v>29</v>
      </c>
      <c r="F87" s="11">
        <f t="shared" si="2"/>
        <v>1</v>
      </c>
      <c r="G87" s="12">
        <f>'1'!F89</f>
        <v>1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7"/>
      <c r="U87" s="7"/>
      <c r="V87" s="7"/>
      <c r="W87" s="7"/>
      <c r="X87" s="7"/>
      <c r="Y87" s="7"/>
    </row>
    <row r="88" spans="1:25" ht="13.5" thickBot="1">
      <c r="A88" s="132"/>
      <c r="B88" s="158"/>
      <c r="C88" s="60"/>
      <c r="D88" s="129"/>
      <c r="E88" s="138" t="s">
        <v>27</v>
      </c>
      <c r="F88" s="11">
        <f t="shared" si="2"/>
        <v>1000</v>
      </c>
      <c r="G88" s="12">
        <f>'1'!F90</f>
        <v>1000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7"/>
      <c r="U88" s="7"/>
      <c r="V88" s="7"/>
      <c r="W88" s="7"/>
      <c r="X88" s="7"/>
      <c r="Y88" s="7"/>
    </row>
    <row r="89" spans="1:25" ht="13.5" thickBot="1">
      <c r="A89" s="132"/>
      <c r="B89" s="158"/>
      <c r="C89" s="60"/>
      <c r="D89" s="129"/>
      <c r="E89" s="136" t="s">
        <v>26</v>
      </c>
      <c r="F89" s="11">
        <f t="shared" si="2"/>
        <v>1</v>
      </c>
      <c r="G89" s="47">
        <f>'1'!F91</f>
        <v>1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</row>
    <row r="90" spans="1:25" ht="13.5" thickBot="1">
      <c r="A90" s="132"/>
      <c r="B90" s="158"/>
      <c r="C90" s="60"/>
      <c r="D90" s="129"/>
      <c r="E90" s="138" t="s">
        <v>27</v>
      </c>
      <c r="F90" s="11">
        <f t="shared" si="2"/>
        <v>1000</v>
      </c>
      <c r="G90" s="47">
        <f>'1'!F92</f>
        <v>1000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</row>
    <row r="91" spans="1:25" ht="13.5" thickBot="1">
      <c r="A91" s="132"/>
      <c r="B91" s="158"/>
      <c r="C91" s="60"/>
      <c r="D91" s="129"/>
      <c r="E91" s="136" t="s">
        <v>28</v>
      </c>
      <c r="F91" s="11">
        <f t="shared" si="2"/>
        <v>1</v>
      </c>
      <c r="G91" s="47">
        <f>'1'!F93</f>
        <v>1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</row>
    <row r="92" spans="1:25" ht="13.5" thickBot="1">
      <c r="A92" s="132"/>
      <c r="B92" s="177"/>
      <c r="C92" s="140"/>
      <c r="D92" s="141"/>
      <c r="E92" s="138" t="s">
        <v>27</v>
      </c>
      <c r="F92" s="162">
        <f t="shared" si="2"/>
        <v>1000</v>
      </c>
      <c r="G92" s="52">
        <f>'1'!F94</f>
        <v>1000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</row>
    <row r="93" spans="1:25">
      <c r="A93" s="5"/>
      <c r="B93" s="167"/>
      <c r="C93" s="31"/>
      <c r="D93" s="36"/>
      <c r="E93" s="5"/>
      <c r="F93" s="36"/>
    </row>
    <row r="94" spans="1:25">
      <c r="B94" s="32"/>
      <c r="C94" s="31"/>
    </row>
    <row r="95" spans="1:25">
      <c r="B95" s="32"/>
      <c r="C95" s="31"/>
    </row>
    <row r="96" spans="1:25">
      <c r="B96" s="32"/>
      <c r="C96" s="31"/>
    </row>
    <row r="97" spans="2:3">
      <c r="B97" s="32"/>
      <c r="C97" s="31"/>
    </row>
    <row r="98" spans="2:3">
      <c r="B98" s="32"/>
      <c r="C98" s="31"/>
    </row>
    <row r="99" spans="2:3">
      <c r="B99" s="32"/>
      <c r="C99" s="31"/>
    </row>
    <row r="100" spans="2:3">
      <c r="B100" s="32"/>
      <c r="C100" s="31"/>
    </row>
    <row r="101" spans="2:3">
      <c r="B101" s="32"/>
      <c r="C101" s="31"/>
    </row>
    <row r="102" spans="2:3">
      <c r="B102" s="32"/>
      <c r="C102" s="31"/>
    </row>
    <row r="103" spans="2:3">
      <c r="B103" s="32"/>
      <c r="C103" s="31"/>
    </row>
    <row r="104" spans="2:3">
      <c r="B104" s="32"/>
      <c r="C104" s="31"/>
    </row>
    <row r="105" spans="2:3">
      <c r="B105" s="32"/>
      <c r="C105" s="31"/>
    </row>
    <row r="106" spans="2:3">
      <c r="B106" s="32"/>
      <c r="C106" s="31"/>
    </row>
    <row r="107" spans="2:3">
      <c r="B107" s="32"/>
      <c r="C107" s="31"/>
    </row>
    <row r="108" spans="2:3">
      <c r="B108" s="32"/>
      <c r="C108" s="31"/>
    </row>
    <row r="109" spans="2:3">
      <c r="B109" s="32"/>
      <c r="C109" s="31"/>
    </row>
    <row r="110" spans="2:3">
      <c r="B110" s="32"/>
      <c r="C110" s="31"/>
    </row>
    <row r="111" spans="2:3">
      <c r="B111" s="32"/>
      <c r="C111" s="31"/>
    </row>
    <row r="112" spans="2:3">
      <c r="B112" s="32"/>
      <c r="C112" s="31"/>
    </row>
    <row r="113" spans="2:3">
      <c r="B113" s="32"/>
      <c r="C113" s="31"/>
    </row>
    <row r="114" spans="2:3">
      <c r="B114" s="32"/>
      <c r="C114" s="31"/>
    </row>
    <row r="115" spans="2:3">
      <c r="B115" s="32"/>
      <c r="C115" s="31"/>
    </row>
    <row r="116" spans="2:3">
      <c r="B116" s="32"/>
      <c r="C116" s="31"/>
    </row>
  </sheetData>
  <phoneticPr fontId="3"/>
  <pageMargins left="0.7" right="0.7" top="0.75" bottom="0.75" header="0.3" footer="0.3"/>
  <pageSetup paperSize="9" orientation="landscape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E454-388F-4F52-A15D-59729E883312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45901</v>
      </c>
      <c r="H2" s="145">
        <v>45902</v>
      </c>
      <c r="I2" s="145">
        <v>45903</v>
      </c>
      <c r="J2" s="145">
        <v>45904</v>
      </c>
      <c r="K2" s="145">
        <v>45905</v>
      </c>
      <c r="L2" s="145">
        <v>45906</v>
      </c>
      <c r="M2" s="145">
        <v>45907</v>
      </c>
      <c r="N2" s="145">
        <v>45908</v>
      </c>
      <c r="O2" s="145">
        <v>45909</v>
      </c>
      <c r="P2" s="145">
        <v>45910</v>
      </c>
      <c r="Q2" s="145">
        <v>45911</v>
      </c>
      <c r="R2" s="145">
        <v>45912</v>
      </c>
      <c r="S2" s="145">
        <v>45913</v>
      </c>
      <c r="T2" s="145">
        <v>45914</v>
      </c>
      <c r="U2" s="145">
        <v>45915</v>
      </c>
      <c r="V2" s="145">
        <v>45916</v>
      </c>
      <c r="W2" s="145">
        <v>45917</v>
      </c>
      <c r="X2" s="145">
        <v>45918</v>
      </c>
      <c r="Y2" s="145">
        <v>45919</v>
      </c>
      <c r="Z2" s="145">
        <v>45920</v>
      </c>
      <c r="AA2" s="145">
        <v>45921</v>
      </c>
      <c r="AB2" s="145">
        <v>45922</v>
      </c>
      <c r="AC2" s="145">
        <v>45923</v>
      </c>
      <c r="AD2" s="145">
        <v>45924</v>
      </c>
      <c r="AE2" s="145">
        <v>45925</v>
      </c>
      <c r="AF2" s="145">
        <v>45926</v>
      </c>
      <c r="AG2" s="145">
        <v>45927</v>
      </c>
      <c r="AH2" s="145">
        <v>45928</v>
      </c>
      <c r="AI2" s="145">
        <v>45929</v>
      </c>
      <c r="AJ2" s="145">
        <v>45930</v>
      </c>
      <c r="AK2" s="145"/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$F$57/30</f>
        <v>0</v>
      </c>
      <c r="H57" s="187">
        <f t="shared" ref="H57:AJ57" si="15">$F$57/30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 t="shared" si="15"/>
        <v>0</v>
      </c>
      <c r="AK57" s="187">
        <f t="shared" ref="AK57" si="16">AJ57/31</f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7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7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$F$61/30</f>
        <v>659.26666666666665</v>
      </c>
      <c r="H61" s="187">
        <f t="shared" ref="H61:AJ61" si="18">$F$61/30</f>
        <v>659.26666666666665</v>
      </c>
      <c r="I61" s="187">
        <f t="shared" si="18"/>
        <v>659.26666666666665</v>
      </c>
      <c r="J61" s="187">
        <f t="shared" si="18"/>
        <v>659.26666666666665</v>
      </c>
      <c r="K61" s="187">
        <f t="shared" si="18"/>
        <v>659.26666666666665</v>
      </c>
      <c r="L61" s="187">
        <f t="shared" si="18"/>
        <v>659.26666666666665</v>
      </c>
      <c r="M61" s="187">
        <f t="shared" si="18"/>
        <v>659.26666666666665</v>
      </c>
      <c r="N61" s="187">
        <f t="shared" si="18"/>
        <v>659.26666666666665</v>
      </c>
      <c r="O61" s="187">
        <f t="shared" si="18"/>
        <v>659.26666666666665</v>
      </c>
      <c r="P61" s="187">
        <f t="shared" si="18"/>
        <v>659.26666666666665</v>
      </c>
      <c r="Q61" s="187">
        <f t="shared" si="18"/>
        <v>659.26666666666665</v>
      </c>
      <c r="R61" s="187">
        <f t="shared" si="18"/>
        <v>659.26666666666665</v>
      </c>
      <c r="S61" s="187">
        <f t="shared" si="18"/>
        <v>659.26666666666665</v>
      </c>
      <c r="T61" s="187">
        <f t="shared" si="18"/>
        <v>659.26666666666665</v>
      </c>
      <c r="U61" s="187">
        <f t="shared" si="18"/>
        <v>659.26666666666665</v>
      </c>
      <c r="V61" s="187">
        <f t="shared" si="18"/>
        <v>659.26666666666665</v>
      </c>
      <c r="W61" s="187">
        <f t="shared" si="18"/>
        <v>659.26666666666665</v>
      </c>
      <c r="X61" s="187">
        <f t="shared" si="18"/>
        <v>659.26666666666665</v>
      </c>
      <c r="Y61" s="187">
        <f t="shared" si="18"/>
        <v>659.26666666666665</v>
      </c>
      <c r="Z61" s="187">
        <f t="shared" si="18"/>
        <v>659.26666666666665</v>
      </c>
      <c r="AA61" s="187">
        <f t="shared" si="18"/>
        <v>659.26666666666665</v>
      </c>
      <c r="AB61" s="187">
        <f t="shared" si="18"/>
        <v>659.26666666666665</v>
      </c>
      <c r="AC61" s="187">
        <f t="shared" si="18"/>
        <v>659.26666666666665</v>
      </c>
      <c r="AD61" s="187">
        <f t="shared" si="18"/>
        <v>659.26666666666665</v>
      </c>
      <c r="AE61" s="187">
        <f t="shared" si="18"/>
        <v>659.26666666666665</v>
      </c>
      <c r="AF61" s="187">
        <f t="shared" si="18"/>
        <v>659.26666666666665</v>
      </c>
      <c r="AG61" s="187">
        <f t="shared" si="18"/>
        <v>659.26666666666665</v>
      </c>
      <c r="AH61" s="187">
        <f t="shared" si="18"/>
        <v>659.26666666666665</v>
      </c>
      <c r="AI61" s="187">
        <f t="shared" si="18"/>
        <v>659.26666666666665</v>
      </c>
      <c r="AJ61" s="187">
        <f t="shared" si="18"/>
        <v>659.26666666666665</v>
      </c>
      <c r="AK61" s="187"/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$F$62/30</f>
        <v>0</v>
      </c>
      <c r="H62" s="187">
        <f t="shared" ref="H62:AJ62" si="19">$F$62/30</f>
        <v>0</v>
      </c>
      <c r="I62" s="187">
        <f t="shared" si="19"/>
        <v>0</v>
      </c>
      <c r="J62" s="187">
        <f t="shared" si="19"/>
        <v>0</v>
      </c>
      <c r="K62" s="187">
        <f t="shared" si="19"/>
        <v>0</v>
      </c>
      <c r="L62" s="187">
        <f t="shared" si="19"/>
        <v>0</v>
      </c>
      <c r="M62" s="187">
        <f t="shared" si="19"/>
        <v>0</v>
      </c>
      <c r="N62" s="187">
        <f t="shared" si="19"/>
        <v>0</v>
      </c>
      <c r="O62" s="187">
        <f t="shared" si="19"/>
        <v>0</v>
      </c>
      <c r="P62" s="187">
        <f t="shared" si="19"/>
        <v>0</v>
      </c>
      <c r="Q62" s="187">
        <f t="shared" si="19"/>
        <v>0</v>
      </c>
      <c r="R62" s="187">
        <f t="shared" si="19"/>
        <v>0</v>
      </c>
      <c r="S62" s="187">
        <f t="shared" si="19"/>
        <v>0</v>
      </c>
      <c r="T62" s="187">
        <f t="shared" si="19"/>
        <v>0</v>
      </c>
      <c r="U62" s="187">
        <f t="shared" si="19"/>
        <v>0</v>
      </c>
      <c r="V62" s="187">
        <f t="shared" si="19"/>
        <v>0</v>
      </c>
      <c r="W62" s="187">
        <f t="shared" si="19"/>
        <v>0</v>
      </c>
      <c r="X62" s="187">
        <f t="shared" si="19"/>
        <v>0</v>
      </c>
      <c r="Y62" s="187">
        <f t="shared" si="19"/>
        <v>0</v>
      </c>
      <c r="Z62" s="187">
        <f t="shared" si="19"/>
        <v>0</v>
      </c>
      <c r="AA62" s="187">
        <f t="shared" si="19"/>
        <v>0</v>
      </c>
      <c r="AB62" s="187">
        <f t="shared" si="19"/>
        <v>0</v>
      </c>
      <c r="AC62" s="187">
        <f t="shared" si="19"/>
        <v>0</v>
      </c>
      <c r="AD62" s="187">
        <f t="shared" si="19"/>
        <v>0</v>
      </c>
      <c r="AE62" s="187">
        <f t="shared" si="19"/>
        <v>0</v>
      </c>
      <c r="AF62" s="187">
        <f t="shared" si="19"/>
        <v>0</v>
      </c>
      <c r="AG62" s="187">
        <f t="shared" si="19"/>
        <v>0</v>
      </c>
      <c r="AH62" s="187">
        <f t="shared" si="19"/>
        <v>0</v>
      </c>
      <c r="AI62" s="187">
        <f t="shared" si="19"/>
        <v>0</v>
      </c>
      <c r="AJ62" s="187">
        <f t="shared" si="19"/>
        <v>0</v>
      </c>
      <c r="AK62" s="187"/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>$F$63/30</f>
        <v>3333.3333333333335</v>
      </c>
      <c r="H63" s="187">
        <f t="shared" ref="H63:AJ63" si="20">$F$63/30</f>
        <v>3333.3333333333335</v>
      </c>
      <c r="I63" s="187">
        <f t="shared" si="20"/>
        <v>3333.3333333333335</v>
      </c>
      <c r="J63" s="187">
        <f t="shared" si="20"/>
        <v>3333.3333333333335</v>
      </c>
      <c r="K63" s="187">
        <f t="shared" si="20"/>
        <v>3333.3333333333335</v>
      </c>
      <c r="L63" s="187">
        <f t="shared" si="20"/>
        <v>3333.3333333333335</v>
      </c>
      <c r="M63" s="187">
        <f t="shared" si="20"/>
        <v>3333.3333333333335</v>
      </c>
      <c r="N63" s="187">
        <f t="shared" si="20"/>
        <v>3333.3333333333335</v>
      </c>
      <c r="O63" s="187">
        <f t="shared" si="20"/>
        <v>3333.3333333333335</v>
      </c>
      <c r="P63" s="187">
        <f t="shared" si="20"/>
        <v>3333.3333333333335</v>
      </c>
      <c r="Q63" s="187">
        <f t="shared" si="20"/>
        <v>3333.3333333333335</v>
      </c>
      <c r="R63" s="187">
        <f t="shared" si="20"/>
        <v>3333.3333333333335</v>
      </c>
      <c r="S63" s="187">
        <f t="shared" si="20"/>
        <v>3333.3333333333335</v>
      </c>
      <c r="T63" s="187">
        <f t="shared" si="20"/>
        <v>3333.3333333333335</v>
      </c>
      <c r="U63" s="187">
        <f t="shared" si="20"/>
        <v>3333.3333333333335</v>
      </c>
      <c r="V63" s="187">
        <f t="shared" si="20"/>
        <v>3333.3333333333335</v>
      </c>
      <c r="W63" s="187">
        <f t="shared" si="20"/>
        <v>3333.3333333333335</v>
      </c>
      <c r="X63" s="187">
        <f t="shared" si="20"/>
        <v>3333.3333333333335</v>
      </c>
      <c r="Y63" s="187">
        <f t="shared" si="20"/>
        <v>3333.3333333333335</v>
      </c>
      <c r="Z63" s="187">
        <f t="shared" si="20"/>
        <v>3333.3333333333335</v>
      </c>
      <c r="AA63" s="187">
        <f t="shared" si="20"/>
        <v>3333.3333333333335</v>
      </c>
      <c r="AB63" s="187">
        <f t="shared" si="20"/>
        <v>3333.3333333333335</v>
      </c>
      <c r="AC63" s="187">
        <f t="shared" si="20"/>
        <v>3333.3333333333335</v>
      </c>
      <c r="AD63" s="187">
        <f t="shared" si="20"/>
        <v>3333.3333333333335</v>
      </c>
      <c r="AE63" s="187">
        <f t="shared" si="20"/>
        <v>3333.3333333333335</v>
      </c>
      <c r="AF63" s="187">
        <f t="shared" si="20"/>
        <v>3333.3333333333335</v>
      </c>
      <c r="AG63" s="187">
        <f t="shared" si="20"/>
        <v>3333.3333333333335</v>
      </c>
      <c r="AH63" s="187">
        <f t="shared" si="20"/>
        <v>3333.3333333333335</v>
      </c>
      <c r="AI63" s="187">
        <f t="shared" si="20"/>
        <v>3333.3333333333335</v>
      </c>
      <c r="AJ63" s="187">
        <f t="shared" si="20"/>
        <v>3333.3333333333335</v>
      </c>
      <c r="AK63" s="187"/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>$F$64/30</f>
        <v>550</v>
      </c>
      <c r="H64" s="187">
        <f t="shared" ref="H64:AJ64" si="21">$F$64/30</f>
        <v>550</v>
      </c>
      <c r="I64" s="187">
        <f t="shared" si="21"/>
        <v>550</v>
      </c>
      <c r="J64" s="187">
        <f t="shared" si="21"/>
        <v>550</v>
      </c>
      <c r="K64" s="187">
        <f t="shared" si="21"/>
        <v>550</v>
      </c>
      <c r="L64" s="187">
        <f t="shared" si="21"/>
        <v>550</v>
      </c>
      <c r="M64" s="187">
        <f t="shared" si="21"/>
        <v>550</v>
      </c>
      <c r="N64" s="187">
        <f t="shared" si="21"/>
        <v>550</v>
      </c>
      <c r="O64" s="187">
        <f t="shared" si="21"/>
        <v>550</v>
      </c>
      <c r="P64" s="187">
        <f t="shared" si="21"/>
        <v>550</v>
      </c>
      <c r="Q64" s="187">
        <f t="shared" si="21"/>
        <v>550</v>
      </c>
      <c r="R64" s="187">
        <f t="shared" si="21"/>
        <v>550</v>
      </c>
      <c r="S64" s="187">
        <f t="shared" si="21"/>
        <v>550</v>
      </c>
      <c r="T64" s="187">
        <f t="shared" si="21"/>
        <v>550</v>
      </c>
      <c r="U64" s="187">
        <f t="shared" si="21"/>
        <v>550</v>
      </c>
      <c r="V64" s="187">
        <f t="shared" si="21"/>
        <v>550</v>
      </c>
      <c r="W64" s="187">
        <f t="shared" si="21"/>
        <v>550</v>
      </c>
      <c r="X64" s="187">
        <f t="shared" si="21"/>
        <v>550</v>
      </c>
      <c r="Y64" s="187">
        <f t="shared" si="21"/>
        <v>550</v>
      </c>
      <c r="Z64" s="187">
        <f t="shared" si="21"/>
        <v>550</v>
      </c>
      <c r="AA64" s="187">
        <f t="shared" si="21"/>
        <v>550</v>
      </c>
      <c r="AB64" s="187">
        <f t="shared" si="21"/>
        <v>550</v>
      </c>
      <c r="AC64" s="187">
        <f t="shared" si="21"/>
        <v>550</v>
      </c>
      <c r="AD64" s="187">
        <f t="shared" si="21"/>
        <v>550</v>
      </c>
      <c r="AE64" s="187">
        <f t="shared" si="21"/>
        <v>550</v>
      </c>
      <c r="AF64" s="187">
        <f t="shared" si="21"/>
        <v>550</v>
      </c>
      <c r="AG64" s="187">
        <f t="shared" si="21"/>
        <v>550</v>
      </c>
      <c r="AH64" s="187">
        <f t="shared" si="21"/>
        <v>550</v>
      </c>
      <c r="AI64" s="187">
        <f t="shared" si="21"/>
        <v>550</v>
      </c>
      <c r="AJ64" s="187">
        <f t="shared" si="21"/>
        <v>550</v>
      </c>
      <c r="AK64" s="187"/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$F$66/30</f>
        <v>1666.6666666666667</v>
      </c>
      <c r="H66" s="188">
        <f t="shared" ref="H66:AJ66" si="22">$F$66/30</f>
        <v>1666.6666666666667</v>
      </c>
      <c r="I66" s="188">
        <f t="shared" si="22"/>
        <v>1666.6666666666667</v>
      </c>
      <c r="J66" s="188">
        <f t="shared" si="22"/>
        <v>1666.6666666666667</v>
      </c>
      <c r="K66" s="188">
        <f t="shared" si="22"/>
        <v>1666.6666666666667</v>
      </c>
      <c r="L66" s="188">
        <f t="shared" si="22"/>
        <v>1666.6666666666667</v>
      </c>
      <c r="M66" s="188">
        <f t="shared" si="22"/>
        <v>1666.6666666666667</v>
      </c>
      <c r="N66" s="188">
        <f t="shared" si="22"/>
        <v>1666.6666666666667</v>
      </c>
      <c r="O66" s="188">
        <f t="shared" si="22"/>
        <v>1666.6666666666667</v>
      </c>
      <c r="P66" s="188">
        <f t="shared" si="22"/>
        <v>1666.6666666666667</v>
      </c>
      <c r="Q66" s="188">
        <f t="shared" si="22"/>
        <v>1666.6666666666667</v>
      </c>
      <c r="R66" s="188">
        <f t="shared" si="22"/>
        <v>1666.6666666666667</v>
      </c>
      <c r="S66" s="188">
        <f t="shared" si="22"/>
        <v>1666.6666666666667</v>
      </c>
      <c r="T66" s="188">
        <f t="shared" si="22"/>
        <v>1666.6666666666667</v>
      </c>
      <c r="U66" s="188">
        <f t="shared" si="22"/>
        <v>1666.6666666666667</v>
      </c>
      <c r="V66" s="188">
        <f t="shared" si="22"/>
        <v>1666.6666666666667</v>
      </c>
      <c r="W66" s="188">
        <f t="shared" si="22"/>
        <v>1666.6666666666667</v>
      </c>
      <c r="X66" s="188">
        <f t="shared" si="22"/>
        <v>1666.6666666666667</v>
      </c>
      <c r="Y66" s="188">
        <f t="shared" si="22"/>
        <v>1666.6666666666667</v>
      </c>
      <c r="Z66" s="188">
        <f t="shared" si="22"/>
        <v>1666.6666666666667</v>
      </c>
      <c r="AA66" s="188">
        <f t="shared" si="22"/>
        <v>1666.6666666666667</v>
      </c>
      <c r="AB66" s="188">
        <f t="shared" si="22"/>
        <v>1666.6666666666667</v>
      </c>
      <c r="AC66" s="188">
        <f t="shared" si="22"/>
        <v>1666.6666666666667</v>
      </c>
      <c r="AD66" s="188">
        <f t="shared" si="22"/>
        <v>1666.6666666666667</v>
      </c>
      <c r="AE66" s="188">
        <f t="shared" si="22"/>
        <v>1666.6666666666667</v>
      </c>
      <c r="AF66" s="188">
        <f t="shared" si="22"/>
        <v>1666.6666666666667</v>
      </c>
      <c r="AG66" s="188">
        <f t="shared" si="22"/>
        <v>1666.6666666666667</v>
      </c>
      <c r="AH66" s="188">
        <f t="shared" si="22"/>
        <v>1666.6666666666667</v>
      </c>
      <c r="AI66" s="188">
        <f t="shared" si="22"/>
        <v>1666.6666666666667</v>
      </c>
      <c r="AJ66" s="188">
        <f t="shared" si="22"/>
        <v>1666.6666666666667</v>
      </c>
      <c r="AK66" s="188"/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$F$67/30</f>
        <v>500</v>
      </c>
      <c r="H67" s="187">
        <f t="shared" ref="H67:AJ67" si="23">$F$67/30</f>
        <v>500</v>
      </c>
      <c r="I67" s="187">
        <f t="shared" si="23"/>
        <v>500</v>
      </c>
      <c r="J67" s="187">
        <f t="shared" si="23"/>
        <v>500</v>
      </c>
      <c r="K67" s="187">
        <f t="shared" si="23"/>
        <v>500</v>
      </c>
      <c r="L67" s="187">
        <f t="shared" si="23"/>
        <v>500</v>
      </c>
      <c r="M67" s="187">
        <f t="shared" si="23"/>
        <v>500</v>
      </c>
      <c r="N67" s="187">
        <f t="shared" si="23"/>
        <v>500</v>
      </c>
      <c r="O67" s="187">
        <f t="shared" si="23"/>
        <v>500</v>
      </c>
      <c r="P67" s="187">
        <f t="shared" si="23"/>
        <v>500</v>
      </c>
      <c r="Q67" s="187">
        <f t="shared" si="23"/>
        <v>500</v>
      </c>
      <c r="R67" s="187">
        <f t="shared" si="23"/>
        <v>500</v>
      </c>
      <c r="S67" s="187">
        <f t="shared" si="23"/>
        <v>500</v>
      </c>
      <c r="T67" s="187">
        <f t="shared" si="23"/>
        <v>500</v>
      </c>
      <c r="U67" s="187">
        <f t="shared" si="23"/>
        <v>500</v>
      </c>
      <c r="V67" s="187">
        <f t="shared" si="23"/>
        <v>500</v>
      </c>
      <c r="W67" s="187">
        <f t="shared" si="23"/>
        <v>500</v>
      </c>
      <c r="X67" s="187">
        <f t="shared" si="23"/>
        <v>500</v>
      </c>
      <c r="Y67" s="187">
        <f t="shared" si="23"/>
        <v>500</v>
      </c>
      <c r="Z67" s="187">
        <f t="shared" si="23"/>
        <v>500</v>
      </c>
      <c r="AA67" s="187">
        <f t="shared" si="23"/>
        <v>500</v>
      </c>
      <c r="AB67" s="187">
        <f t="shared" si="23"/>
        <v>500</v>
      </c>
      <c r="AC67" s="187">
        <f t="shared" si="23"/>
        <v>500</v>
      </c>
      <c r="AD67" s="187">
        <f t="shared" si="23"/>
        <v>500</v>
      </c>
      <c r="AE67" s="187">
        <f t="shared" si="23"/>
        <v>500</v>
      </c>
      <c r="AF67" s="187">
        <f t="shared" si="23"/>
        <v>500</v>
      </c>
      <c r="AG67" s="187">
        <f t="shared" si="23"/>
        <v>500</v>
      </c>
      <c r="AH67" s="187">
        <f t="shared" si="23"/>
        <v>500</v>
      </c>
      <c r="AI67" s="187">
        <f t="shared" si="23"/>
        <v>500</v>
      </c>
      <c r="AJ67" s="187">
        <f t="shared" si="23"/>
        <v>500</v>
      </c>
      <c r="AK67" s="187"/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$F$68/30</f>
        <v>500</v>
      </c>
      <c r="H68" s="187">
        <f t="shared" ref="H68:AJ68" si="24">$F$68/30</f>
        <v>500</v>
      </c>
      <c r="I68" s="187">
        <f t="shared" si="24"/>
        <v>500</v>
      </c>
      <c r="J68" s="187">
        <f t="shared" si="24"/>
        <v>500</v>
      </c>
      <c r="K68" s="187">
        <f t="shared" si="24"/>
        <v>500</v>
      </c>
      <c r="L68" s="187">
        <f t="shared" si="24"/>
        <v>500</v>
      </c>
      <c r="M68" s="187">
        <f t="shared" si="24"/>
        <v>500</v>
      </c>
      <c r="N68" s="187">
        <f t="shared" si="24"/>
        <v>500</v>
      </c>
      <c r="O68" s="187">
        <f t="shared" si="24"/>
        <v>500</v>
      </c>
      <c r="P68" s="187">
        <f t="shared" si="24"/>
        <v>500</v>
      </c>
      <c r="Q68" s="187">
        <f t="shared" si="24"/>
        <v>500</v>
      </c>
      <c r="R68" s="187">
        <f t="shared" si="24"/>
        <v>500</v>
      </c>
      <c r="S68" s="187">
        <f t="shared" si="24"/>
        <v>500</v>
      </c>
      <c r="T68" s="187">
        <f t="shared" si="24"/>
        <v>500</v>
      </c>
      <c r="U68" s="187">
        <f t="shared" si="24"/>
        <v>500</v>
      </c>
      <c r="V68" s="187">
        <f t="shared" si="24"/>
        <v>500</v>
      </c>
      <c r="W68" s="187">
        <f t="shared" si="24"/>
        <v>500</v>
      </c>
      <c r="X68" s="187">
        <f t="shared" si="24"/>
        <v>500</v>
      </c>
      <c r="Y68" s="187">
        <f t="shared" si="24"/>
        <v>500</v>
      </c>
      <c r="Z68" s="187">
        <f t="shared" si="24"/>
        <v>500</v>
      </c>
      <c r="AA68" s="187">
        <f t="shared" si="24"/>
        <v>500</v>
      </c>
      <c r="AB68" s="187">
        <f t="shared" si="24"/>
        <v>500</v>
      </c>
      <c r="AC68" s="187">
        <f t="shared" si="24"/>
        <v>500</v>
      </c>
      <c r="AD68" s="187">
        <f t="shared" si="24"/>
        <v>500</v>
      </c>
      <c r="AE68" s="187">
        <f t="shared" si="24"/>
        <v>500</v>
      </c>
      <c r="AF68" s="187">
        <f t="shared" si="24"/>
        <v>500</v>
      </c>
      <c r="AG68" s="187">
        <f t="shared" si="24"/>
        <v>500</v>
      </c>
      <c r="AH68" s="187">
        <f t="shared" si="24"/>
        <v>500</v>
      </c>
      <c r="AI68" s="187">
        <f t="shared" si="24"/>
        <v>500</v>
      </c>
      <c r="AJ68" s="187">
        <f t="shared" si="24"/>
        <v>500</v>
      </c>
      <c r="AK68" s="187"/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25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25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25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25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25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>$F$75/30</f>
        <v>1166.6666666666667</v>
      </c>
      <c r="H75" s="189">
        <f t="shared" ref="H75:AJ75" si="26">$F$75/30</f>
        <v>1166.6666666666667</v>
      </c>
      <c r="I75" s="189">
        <f t="shared" si="26"/>
        <v>1166.6666666666667</v>
      </c>
      <c r="J75" s="189">
        <f t="shared" si="26"/>
        <v>1166.6666666666667</v>
      </c>
      <c r="K75" s="189">
        <f t="shared" si="26"/>
        <v>1166.6666666666667</v>
      </c>
      <c r="L75" s="189">
        <f t="shared" si="26"/>
        <v>1166.6666666666667</v>
      </c>
      <c r="M75" s="189">
        <f t="shared" si="26"/>
        <v>1166.6666666666667</v>
      </c>
      <c r="N75" s="189">
        <f t="shared" si="26"/>
        <v>1166.6666666666667</v>
      </c>
      <c r="O75" s="189">
        <f t="shared" si="26"/>
        <v>1166.6666666666667</v>
      </c>
      <c r="P75" s="189">
        <f t="shared" si="26"/>
        <v>1166.6666666666667</v>
      </c>
      <c r="Q75" s="189">
        <f t="shared" si="26"/>
        <v>1166.6666666666667</v>
      </c>
      <c r="R75" s="189">
        <f t="shared" si="26"/>
        <v>1166.6666666666667</v>
      </c>
      <c r="S75" s="189">
        <f t="shared" si="26"/>
        <v>1166.6666666666667</v>
      </c>
      <c r="T75" s="189">
        <f t="shared" si="26"/>
        <v>1166.6666666666667</v>
      </c>
      <c r="U75" s="189">
        <f t="shared" si="26"/>
        <v>1166.6666666666667</v>
      </c>
      <c r="V75" s="189">
        <f t="shared" si="26"/>
        <v>1166.6666666666667</v>
      </c>
      <c r="W75" s="189">
        <f t="shared" si="26"/>
        <v>1166.6666666666667</v>
      </c>
      <c r="X75" s="189">
        <f t="shared" si="26"/>
        <v>1166.6666666666667</v>
      </c>
      <c r="Y75" s="189">
        <f t="shared" si="26"/>
        <v>1166.6666666666667</v>
      </c>
      <c r="Z75" s="189">
        <f t="shared" si="26"/>
        <v>1166.6666666666667</v>
      </c>
      <c r="AA75" s="189">
        <f t="shared" si="26"/>
        <v>1166.6666666666667</v>
      </c>
      <c r="AB75" s="189">
        <f t="shared" si="26"/>
        <v>1166.6666666666667</v>
      </c>
      <c r="AC75" s="189">
        <f t="shared" si="26"/>
        <v>1166.6666666666667</v>
      </c>
      <c r="AD75" s="189">
        <f t="shared" si="26"/>
        <v>1166.6666666666667</v>
      </c>
      <c r="AE75" s="189">
        <f t="shared" si="26"/>
        <v>1166.6666666666667</v>
      </c>
      <c r="AF75" s="189">
        <f t="shared" si="26"/>
        <v>1166.6666666666667</v>
      </c>
      <c r="AG75" s="189">
        <f t="shared" si="26"/>
        <v>1166.6666666666667</v>
      </c>
      <c r="AH75" s="189">
        <f t="shared" si="26"/>
        <v>1166.6666666666667</v>
      </c>
      <c r="AI75" s="189">
        <f t="shared" si="26"/>
        <v>1166.6666666666667</v>
      </c>
      <c r="AJ75" s="189">
        <f t="shared" si="26"/>
        <v>1166.6666666666667</v>
      </c>
      <c r="AK75" s="189"/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$F$76/30</f>
        <v>216.66666666666666</v>
      </c>
      <c r="H76" s="187">
        <f t="shared" ref="H76:AJ76" si="27">$F$76/30</f>
        <v>216.66666666666666</v>
      </c>
      <c r="I76" s="187">
        <f t="shared" si="27"/>
        <v>216.66666666666666</v>
      </c>
      <c r="J76" s="187">
        <f t="shared" si="27"/>
        <v>216.66666666666666</v>
      </c>
      <c r="K76" s="187">
        <f t="shared" si="27"/>
        <v>216.66666666666666</v>
      </c>
      <c r="L76" s="187">
        <f t="shared" si="27"/>
        <v>216.66666666666666</v>
      </c>
      <c r="M76" s="187">
        <f t="shared" si="27"/>
        <v>216.66666666666666</v>
      </c>
      <c r="N76" s="187">
        <f t="shared" si="27"/>
        <v>216.66666666666666</v>
      </c>
      <c r="O76" s="187">
        <f t="shared" si="27"/>
        <v>216.66666666666666</v>
      </c>
      <c r="P76" s="187">
        <f t="shared" si="27"/>
        <v>216.66666666666666</v>
      </c>
      <c r="Q76" s="187">
        <f t="shared" si="27"/>
        <v>216.66666666666666</v>
      </c>
      <c r="R76" s="187">
        <f t="shared" si="27"/>
        <v>216.66666666666666</v>
      </c>
      <c r="S76" s="187">
        <f t="shared" si="27"/>
        <v>216.66666666666666</v>
      </c>
      <c r="T76" s="187">
        <f t="shared" si="27"/>
        <v>216.66666666666666</v>
      </c>
      <c r="U76" s="187">
        <f t="shared" si="27"/>
        <v>216.66666666666666</v>
      </c>
      <c r="V76" s="187">
        <f t="shared" si="27"/>
        <v>216.66666666666666</v>
      </c>
      <c r="W76" s="187">
        <f t="shared" si="27"/>
        <v>216.66666666666666</v>
      </c>
      <c r="X76" s="187">
        <f t="shared" si="27"/>
        <v>216.66666666666666</v>
      </c>
      <c r="Y76" s="187">
        <f t="shared" si="27"/>
        <v>216.66666666666666</v>
      </c>
      <c r="Z76" s="187">
        <f t="shared" si="27"/>
        <v>216.66666666666666</v>
      </c>
      <c r="AA76" s="187">
        <f t="shared" si="27"/>
        <v>216.66666666666666</v>
      </c>
      <c r="AB76" s="187">
        <f t="shared" si="27"/>
        <v>216.66666666666666</v>
      </c>
      <c r="AC76" s="187">
        <f t="shared" si="27"/>
        <v>216.66666666666666</v>
      </c>
      <c r="AD76" s="187">
        <f t="shared" si="27"/>
        <v>216.66666666666666</v>
      </c>
      <c r="AE76" s="187">
        <f t="shared" si="27"/>
        <v>216.66666666666666</v>
      </c>
      <c r="AF76" s="187">
        <f t="shared" si="27"/>
        <v>216.66666666666666</v>
      </c>
      <c r="AG76" s="187">
        <f t="shared" si="27"/>
        <v>216.66666666666666</v>
      </c>
      <c r="AH76" s="187">
        <f t="shared" si="27"/>
        <v>216.66666666666666</v>
      </c>
      <c r="AI76" s="187">
        <f t="shared" si="27"/>
        <v>216.66666666666666</v>
      </c>
      <c r="AJ76" s="187">
        <f t="shared" si="27"/>
        <v>216.66666666666666</v>
      </c>
      <c r="AK76" s="187"/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28">SUM(G63:G76)</f>
        <v>7933.3333333333339</v>
      </c>
      <c r="H77" s="190">
        <f t="shared" si="28"/>
        <v>7933.3333333333339</v>
      </c>
      <c r="I77" s="190">
        <f t="shared" si="28"/>
        <v>7933.3333333333339</v>
      </c>
      <c r="J77" s="190">
        <f t="shared" si="28"/>
        <v>7933.3333333333339</v>
      </c>
      <c r="K77" s="190">
        <f t="shared" si="28"/>
        <v>7933.3333333333339</v>
      </c>
      <c r="L77" s="190">
        <f t="shared" si="28"/>
        <v>7933.3333333333339</v>
      </c>
      <c r="M77" s="190">
        <f t="shared" si="28"/>
        <v>7933.3333333333339</v>
      </c>
      <c r="N77" s="190">
        <f t="shared" si="28"/>
        <v>7933.3333333333339</v>
      </c>
      <c r="O77" s="190">
        <f t="shared" si="28"/>
        <v>7933.3333333333339</v>
      </c>
      <c r="P77" s="190">
        <f t="shared" si="28"/>
        <v>7933.3333333333339</v>
      </c>
      <c r="Q77" s="190">
        <f t="shared" si="28"/>
        <v>7933.3333333333339</v>
      </c>
      <c r="R77" s="190">
        <f t="shared" si="28"/>
        <v>7933.3333333333339</v>
      </c>
      <c r="S77" s="190">
        <f t="shared" si="28"/>
        <v>7933.3333333333339</v>
      </c>
      <c r="T77" s="190">
        <f t="shared" si="28"/>
        <v>7933.3333333333339</v>
      </c>
      <c r="U77" s="190">
        <f t="shared" si="28"/>
        <v>7933.3333333333339</v>
      </c>
      <c r="V77" s="190">
        <f t="shared" si="28"/>
        <v>7933.3333333333339</v>
      </c>
      <c r="W77" s="190">
        <f t="shared" si="28"/>
        <v>7933.3333333333339</v>
      </c>
      <c r="X77" s="190">
        <f t="shared" si="28"/>
        <v>7933.3333333333339</v>
      </c>
      <c r="Y77" s="190">
        <f t="shared" si="28"/>
        <v>7933.3333333333339</v>
      </c>
      <c r="Z77" s="190">
        <f t="shared" si="28"/>
        <v>7933.3333333333339</v>
      </c>
      <c r="AA77" s="190">
        <f t="shared" si="28"/>
        <v>7933.3333333333339</v>
      </c>
      <c r="AB77" s="190">
        <f t="shared" si="28"/>
        <v>7933.3333333333339</v>
      </c>
      <c r="AC77" s="190">
        <f t="shared" si="28"/>
        <v>7933.3333333333339</v>
      </c>
      <c r="AD77" s="190">
        <f t="shared" si="28"/>
        <v>7933.3333333333339</v>
      </c>
      <c r="AE77" s="190">
        <f t="shared" si="28"/>
        <v>7933.3333333333339</v>
      </c>
      <c r="AF77" s="190">
        <f t="shared" si="28"/>
        <v>7933.3333333333339</v>
      </c>
      <c r="AG77" s="190">
        <f t="shared" si="28"/>
        <v>7933.3333333333339</v>
      </c>
      <c r="AH77" s="190">
        <f t="shared" si="28"/>
        <v>7933.3333333333339</v>
      </c>
      <c r="AI77" s="190">
        <f t="shared" si="28"/>
        <v>7933.3333333333339</v>
      </c>
      <c r="AJ77" s="190">
        <f t="shared" si="28"/>
        <v>7933.3333333333339</v>
      </c>
      <c r="AK77" s="190">
        <f t="shared" si="28"/>
        <v>0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29">SUM(G78:G79)</f>
        <v>0</v>
      </c>
      <c r="H80" s="101">
        <f t="shared" si="29"/>
        <v>0</v>
      </c>
      <c r="I80" s="101">
        <f t="shared" si="29"/>
        <v>0</v>
      </c>
      <c r="J80" s="101">
        <f t="shared" si="29"/>
        <v>0</v>
      </c>
      <c r="K80" s="101">
        <f t="shared" si="29"/>
        <v>0</v>
      </c>
      <c r="L80" s="101">
        <f t="shared" si="29"/>
        <v>0</v>
      </c>
      <c r="M80" s="101">
        <f t="shared" si="29"/>
        <v>0</v>
      </c>
      <c r="N80" s="101">
        <f t="shared" si="29"/>
        <v>0</v>
      </c>
      <c r="O80" s="101">
        <f t="shared" si="29"/>
        <v>0</v>
      </c>
      <c r="P80" s="101">
        <f t="shared" si="29"/>
        <v>0</v>
      </c>
      <c r="Q80" s="101">
        <f t="shared" si="29"/>
        <v>0</v>
      </c>
      <c r="R80" s="101">
        <f t="shared" si="29"/>
        <v>0</v>
      </c>
      <c r="S80" s="101">
        <f t="shared" si="29"/>
        <v>0</v>
      </c>
      <c r="T80" s="101">
        <f t="shared" si="29"/>
        <v>0</v>
      </c>
      <c r="U80" s="101">
        <f t="shared" si="29"/>
        <v>0</v>
      </c>
      <c r="V80" s="101">
        <f t="shared" si="29"/>
        <v>0</v>
      </c>
      <c r="W80" s="101">
        <f t="shared" si="29"/>
        <v>0</v>
      </c>
      <c r="X80" s="101">
        <f t="shared" si="29"/>
        <v>0</v>
      </c>
      <c r="Y80" s="101">
        <f t="shared" si="29"/>
        <v>0</v>
      </c>
      <c r="Z80" s="101">
        <f t="shared" si="29"/>
        <v>0</v>
      </c>
      <c r="AA80" s="101">
        <f t="shared" si="29"/>
        <v>0</v>
      </c>
      <c r="AB80" s="101">
        <f t="shared" si="29"/>
        <v>0</v>
      </c>
      <c r="AC80" s="101">
        <f t="shared" si="29"/>
        <v>0</v>
      </c>
      <c r="AD80" s="101">
        <f t="shared" si="29"/>
        <v>0</v>
      </c>
      <c r="AE80" s="101">
        <f t="shared" si="29"/>
        <v>0</v>
      </c>
      <c r="AF80" s="101">
        <f t="shared" si="29"/>
        <v>0</v>
      </c>
      <c r="AG80" s="101">
        <f t="shared" si="29"/>
        <v>0</v>
      </c>
      <c r="AH80" s="101">
        <f t="shared" si="29"/>
        <v>0</v>
      </c>
      <c r="AI80" s="101">
        <f t="shared" si="29"/>
        <v>0</v>
      </c>
      <c r="AJ80" s="101">
        <f t="shared" si="29"/>
        <v>0</v>
      </c>
      <c r="AK80" s="101">
        <f t="shared" si="29"/>
        <v>0</v>
      </c>
    </row>
    <row r="81" spans="2:37" s="6" customFormat="1" ht="13.5" thickBot="1">
      <c r="B81" s="175">
        <f>AVERAGE(G81:AK81)</f>
        <v>-7677.4193548387138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-7933.3333333333339</v>
      </c>
      <c r="H81" s="191">
        <f t="shared" ref="H81:AK81" si="30">H9-SUM(H38,H55,H77,H80)</f>
        <v>-7933.3333333333339</v>
      </c>
      <c r="I81" s="191">
        <f t="shared" si="30"/>
        <v>-7933.3333333333339</v>
      </c>
      <c r="J81" s="191">
        <f t="shared" si="30"/>
        <v>-7933.3333333333339</v>
      </c>
      <c r="K81" s="191">
        <f t="shared" si="30"/>
        <v>-7933.3333333333339</v>
      </c>
      <c r="L81" s="191">
        <f t="shared" si="30"/>
        <v>-7933.3333333333339</v>
      </c>
      <c r="M81" s="191">
        <f t="shared" si="30"/>
        <v>-7933.3333333333339</v>
      </c>
      <c r="N81" s="191">
        <f t="shared" si="30"/>
        <v>-7933.3333333333339</v>
      </c>
      <c r="O81" s="191">
        <f t="shared" si="30"/>
        <v>-7933.3333333333339</v>
      </c>
      <c r="P81" s="191">
        <f t="shared" si="30"/>
        <v>-7933.3333333333339</v>
      </c>
      <c r="Q81" s="191">
        <f t="shared" si="30"/>
        <v>-7933.3333333333339</v>
      </c>
      <c r="R81" s="191">
        <f t="shared" si="30"/>
        <v>-7933.3333333333339</v>
      </c>
      <c r="S81" s="191">
        <f t="shared" si="30"/>
        <v>-7933.3333333333339</v>
      </c>
      <c r="T81" s="191">
        <f t="shared" si="30"/>
        <v>-7933.3333333333339</v>
      </c>
      <c r="U81" s="191">
        <f t="shared" si="30"/>
        <v>-7933.3333333333339</v>
      </c>
      <c r="V81" s="191">
        <f t="shared" si="30"/>
        <v>-7933.3333333333339</v>
      </c>
      <c r="W81" s="191">
        <f t="shared" si="30"/>
        <v>-7933.3333333333339</v>
      </c>
      <c r="X81" s="191">
        <f t="shared" si="30"/>
        <v>-7933.3333333333339</v>
      </c>
      <c r="Y81" s="191">
        <f t="shared" si="30"/>
        <v>-7933.3333333333339</v>
      </c>
      <c r="Z81" s="191">
        <f t="shared" si="30"/>
        <v>-7933.3333333333339</v>
      </c>
      <c r="AA81" s="191">
        <f t="shared" si="30"/>
        <v>-7933.3333333333339</v>
      </c>
      <c r="AB81" s="191">
        <f t="shared" si="30"/>
        <v>-7933.3333333333339</v>
      </c>
      <c r="AC81" s="191">
        <f t="shared" si="30"/>
        <v>-7933.3333333333339</v>
      </c>
      <c r="AD81" s="191">
        <f t="shared" si="30"/>
        <v>-7933.3333333333339</v>
      </c>
      <c r="AE81" s="191">
        <f t="shared" si="30"/>
        <v>-7933.3333333333339</v>
      </c>
      <c r="AF81" s="191">
        <f t="shared" si="30"/>
        <v>-7933.3333333333339</v>
      </c>
      <c r="AG81" s="191">
        <f t="shared" si="30"/>
        <v>-7933.3333333333339</v>
      </c>
      <c r="AH81" s="191">
        <f t="shared" si="30"/>
        <v>-7933.3333333333339</v>
      </c>
      <c r="AI81" s="191">
        <f t="shared" si="30"/>
        <v>-7933.3333333333339</v>
      </c>
      <c r="AJ81" s="191">
        <f t="shared" si="30"/>
        <v>-7933.3333333333339</v>
      </c>
      <c r="AK81" s="191">
        <f t="shared" si="30"/>
        <v>0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31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31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31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31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31"/>
        <v>0</v>
      </c>
      <c r="C87" s="60"/>
      <c r="D87" s="129" t="s">
        <v>37</v>
      </c>
      <c r="E87" s="125" t="s">
        <v>25</v>
      </c>
      <c r="F87" s="130">
        <f t="shared" ref="F87" si="32">SUM(G87:AK87)</f>
        <v>0</v>
      </c>
      <c r="G87" s="131">
        <f>SUM(G83:G86)</f>
        <v>0</v>
      </c>
      <c r="H87" s="131">
        <f t="shared" ref="H87:AK87" si="33">SUM(H83:H86)</f>
        <v>0</v>
      </c>
      <c r="I87" s="131">
        <f t="shared" si="33"/>
        <v>0</v>
      </c>
      <c r="J87" s="131">
        <f t="shared" si="33"/>
        <v>0</v>
      </c>
      <c r="K87" s="131">
        <f t="shared" si="33"/>
        <v>0</v>
      </c>
      <c r="L87" s="131">
        <f t="shared" si="33"/>
        <v>0</v>
      </c>
      <c r="M87" s="131">
        <f t="shared" si="33"/>
        <v>0</v>
      </c>
      <c r="N87" s="131">
        <f t="shared" si="33"/>
        <v>0</v>
      </c>
      <c r="O87" s="131">
        <f t="shared" si="33"/>
        <v>0</v>
      </c>
      <c r="P87" s="131">
        <f t="shared" si="33"/>
        <v>0</v>
      </c>
      <c r="Q87" s="131">
        <f t="shared" si="33"/>
        <v>0</v>
      </c>
      <c r="R87" s="131">
        <f t="shared" si="33"/>
        <v>0</v>
      </c>
      <c r="S87" s="131">
        <f t="shared" si="33"/>
        <v>0</v>
      </c>
      <c r="T87" s="131">
        <f t="shared" si="33"/>
        <v>0</v>
      </c>
      <c r="U87" s="131">
        <f t="shared" si="33"/>
        <v>0</v>
      </c>
      <c r="V87" s="131">
        <f t="shared" si="33"/>
        <v>0</v>
      </c>
      <c r="W87" s="131">
        <f t="shared" si="33"/>
        <v>0</v>
      </c>
      <c r="X87" s="131">
        <f t="shared" si="33"/>
        <v>0</v>
      </c>
      <c r="Y87" s="131">
        <f t="shared" si="33"/>
        <v>0</v>
      </c>
      <c r="Z87" s="131">
        <f t="shared" si="33"/>
        <v>0</v>
      </c>
      <c r="AA87" s="131">
        <f t="shared" si="33"/>
        <v>0</v>
      </c>
      <c r="AB87" s="131">
        <f t="shared" si="33"/>
        <v>0</v>
      </c>
      <c r="AC87" s="131">
        <f t="shared" si="33"/>
        <v>0</v>
      </c>
      <c r="AD87" s="131">
        <f t="shared" si="33"/>
        <v>0</v>
      </c>
      <c r="AE87" s="131">
        <f t="shared" si="33"/>
        <v>0</v>
      </c>
      <c r="AF87" s="131">
        <f t="shared" si="33"/>
        <v>0</v>
      </c>
      <c r="AG87" s="131">
        <f t="shared" si="33"/>
        <v>0</v>
      </c>
      <c r="AH87" s="131">
        <f t="shared" si="33"/>
        <v>0</v>
      </c>
      <c r="AI87" s="131">
        <f t="shared" si="33"/>
        <v>0</v>
      </c>
      <c r="AJ87" s="131">
        <f t="shared" si="33"/>
        <v>0</v>
      </c>
      <c r="AK87" s="131">
        <f t="shared" si="33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34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34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34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34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34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34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7" priority="1" operator="lessThan">
      <formula>50000</formula>
    </cfRule>
  </conditionalFormatting>
  <conditionalFormatting sqref="G9:AK11">
    <cfRule type="cellIs" dxfId="6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4F68-E6B4-480D-BE79-2EE339BEBB72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45931</v>
      </c>
      <c r="H2" s="145">
        <v>45932</v>
      </c>
      <c r="I2" s="145">
        <v>45933</v>
      </c>
      <c r="J2" s="145">
        <v>45934</v>
      </c>
      <c r="K2" s="145">
        <v>45935</v>
      </c>
      <c r="L2" s="145">
        <v>45936</v>
      </c>
      <c r="M2" s="145">
        <v>45937</v>
      </c>
      <c r="N2" s="145">
        <v>45938</v>
      </c>
      <c r="O2" s="145">
        <v>45939</v>
      </c>
      <c r="P2" s="145">
        <v>45940</v>
      </c>
      <c r="Q2" s="145">
        <v>45941</v>
      </c>
      <c r="R2" s="145">
        <v>45942</v>
      </c>
      <c r="S2" s="145">
        <v>45943</v>
      </c>
      <c r="T2" s="145">
        <v>45944</v>
      </c>
      <c r="U2" s="145">
        <v>45945</v>
      </c>
      <c r="V2" s="145">
        <v>45946</v>
      </c>
      <c r="W2" s="145">
        <v>45947</v>
      </c>
      <c r="X2" s="145">
        <v>45948</v>
      </c>
      <c r="Y2" s="145">
        <v>45949</v>
      </c>
      <c r="Z2" s="145">
        <v>45950</v>
      </c>
      <c r="AA2" s="145">
        <v>45951</v>
      </c>
      <c r="AB2" s="145">
        <v>45952</v>
      </c>
      <c r="AC2" s="145">
        <v>45953</v>
      </c>
      <c r="AD2" s="145">
        <v>45954</v>
      </c>
      <c r="AE2" s="145">
        <v>45955</v>
      </c>
      <c r="AF2" s="145">
        <v>45956</v>
      </c>
      <c r="AG2" s="145">
        <v>45957</v>
      </c>
      <c r="AH2" s="145">
        <v>45958</v>
      </c>
      <c r="AI2" s="145">
        <v>45959</v>
      </c>
      <c r="AJ2" s="145">
        <v>45960</v>
      </c>
      <c r="AK2" s="145">
        <v>45961</v>
      </c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F57/31</f>
        <v>0</v>
      </c>
      <c r="H57" s="187">
        <f t="shared" ref="H57:AK57" si="15">G57/31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>AI57/31</f>
        <v>0</v>
      </c>
      <c r="AK57" s="187">
        <f t="shared" si="15"/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F61/31</f>
        <v>638</v>
      </c>
      <c r="H61" s="187">
        <f>F61/31</f>
        <v>638</v>
      </c>
      <c r="I61" s="187">
        <f>F61/31</f>
        <v>638</v>
      </c>
      <c r="J61" s="187">
        <f>F61/31</f>
        <v>638</v>
      </c>
      <c r="K61" s="187">
        <f>F61/31</f>
        <v>638</v>
      </c>
      <c r="L61" s="187">
        <f>F61/31</f>
        <v>638</v>
      </c>
      <c r="M61" s="187">
        <f>F61/31</f>
        <v>638</v>
      </c>
      <c r="N61" s="187">
        <f>F61/31</f>
        <v>638</v>
      </c>
      <c r="O61" s="187">
        <f>F61/31</f>
        <v>638</v>
      </c>
      <c r="P61" s="187">
        <f>F61/31</f>
        <v>638</v>
      </c>
      <c r="Q61" s="187">
        <f>F61/31</f>
        <v>638</v>
      </c>
      <c r="R61" s="187">
        <f>F61/31</f>
        <v>638</v>
      </c>
      <c r="S61" s="187">
        <f>F61/31</f>
        <v>638</v>
      </c>
      <c r="T61" s="187">
        <f>F61/31</f>
        <v>638</v>
      </c>
      <c r="U61" s="187">
        <f>F61/31</f>
        <v>638</v>
      </c>
      <c r="V61" s="187">
        <f>F61/31</f>
        <v>638</v>
      </c>
      <c r="W61" s="187">
        <f>F61/31</f>
        <v>638</v>
      </c>
      <c r="X61" s="187">
        <f>F61/31</f>
        <v>638</v>
      </c>
      <c r="Y61" s="187">
        <f>F61/31</f>
        <v>638</v>
      </c>
      <c r="Z61" s="187">
        <f>F61/31</f>
        <v>638</v>
      </c>
      <c r="AA61" s="187">
        <f>F61/31</f>
        <v>638</v>
      </c>
      <c r="AB61" s="187">
        <f>F61/31</f>
        <v>638</v>
      </c>
      <c r="AC61" s="187">
        <f>F61/31</f>
        <v>638</v>
      </c>
      <c r="AD61" s="187">
        <f>F61/31</f>
        <v>638</v>
      </c>
      <c r="AE61" s="187">
        <f>F61/31</f>
        <v>638</v>
      </c>
      <c r="AF61" s="187">
        <f>F61/31</f>
        <v>638</v>
      </c>
      <c r="AG61" s="187">
        <f>F61/31</f>
        <v>638</v>
      </c>
      <c r="AH61" s="187">
        <f>F61/31</f>
        <v>638</v>
      </c>
      <c r="AI61" s="187">
        <f>F61/31</f>
        <v>638</v>
      </c>
      <c r="AJ61" s="187">
        <f>F61/31</f>
        <v>638</v>
      </c>
      <c r="AK61" s="187">
        <f>F61/31</f>
        <v>638</v>
      </c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F62/31</f>
        <v>0</v>
      </c>
      <c r="H62" s="187">
        <f t="shared" ref="H62:AK62" si="17">G62/31</f>
        <v>0</v>
      </c>
      <c r="I62" s="187">
        <f t="shared" si="17"/>
        <v>0</v>
      </c>
      <c r="J62" s="187">
        <f t="shared" si="17"/>
        <v>0</v>
      </c>
      <c r="K62" s="187">
        <f t="shared" si="17"/>
        <v>0</v>
      </c>
      <c r="L62" s="187">
        <f t="shared" si="17"/>
        <v>0</v>
      </c>
      <c r="M62" s="187">
        <f t="shared" si="17"/>
        <v>0</v>
      </c>
      <c r="N62" s="187">
        <f t="shared" si="17"/>
        <v>0</v>
      </c>
      <c r="O62" s="187">
        <f t="shared" si="17"/>
        <v>0</v>
      </c>
      <c r="P62" s="187">
        <f t="shared" si="17"/>
        <v>0</v>
      </c>
      <c r="Q62" s="187">
        <f t="shared" si="17"/>
        <v>0</v>
      </c>
      <c r="R62" s="187">
        <f t="shared" si="17"/>
        <v>0</v>
      </c>
      <c r="S62" s="187">
        <f t="shared" si="17"/>
        <v>0</v>
      </c>
      <c r="T62" s="187">
        <f t="shared" si="17"/>
        <v>0</v>
      </c>
      <c r="U62" s="187">
        <f t="shared" si="17"/>
        <v>0</v>
      </c>
      <c r="V62" s="187">
        <f t="shared" si="17"/>
        <v>0</v>
      </c>
      <c r="W62" s="187">
        <f t="shared" si="17"/>
        <v>0</v>
      </c>
      <c r="X62" s="187">
        <f t="shared" si="17"/>
        <v>0</v>
      </c>
      <c r="Y62" s="187">
        <f t="shared" si="17"/>
        <v>0</v>
      </c>
      <c r="Z62" s="187">
        <f t="shared" si="17"/>
        <v>0</v>
      </c>
      <c r="AA62" s="187">
        <f t="shared" si="17"/>
        <v>0</v>
      </c>
      <c r="AB62" s="187">
        <f t="shared" si="17"/>
        <v>0</v>
      </c>
      <c r="AC62" s="187">
        <f t="shared" si="17"/>
        <v>0</v>
      </c>
      <c r="AD62" s="187">
        <f t="shared" si="17"/>
        <v>0</v>
      </c>
      <c r="AE62" s="187">
        <f t="shared" si="17"/>
        <v>0</v>
      </c>
      <c r="AF62" s="187">
        <f t="shared" si="17"/>
        <v>0</v>
      </c>
      <c r="AG62" s="187">
        <f t="shared" si="17"/>
        <v>0</v>
      </c>
      <c r="AH62" s="187">
        <f t="shared" si="17"/>
        <v>0</v>
      </c>
      <c r="AI62" s="187">
        <f t="shared" si="17"/>
        <v>0</v>
      </c>
      <c r="AJ62" s="187">
        <f t="shared" si="17"/>
        <v>0</v>
      </c>
      <c r="AK62" s="187">
        <f t="shared" si="17"/>
        <v>0</v>
      </c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 t="shared" ref="G63:G75" si="18">F63/31</f>
        <v>3225.8064516129034</v>
      </c>
      <c r="H63" s="187">
        <f t="shared" ref="H63:H75" si="19">F63/31</f>
        <v>3225.8064516129034</v>
      </c>
      <c r="I63" s="187">
        <f t="shared" ref="I63:I75" si="20">F63/31</f>
        <v>3225.8064516129034</v>
      </c>
      <c r="J63" s="187">
        <f t="shared" ref="J63:J75" si="21">F63/31</f>
        <v>3225.8064516129034</v>
      </c>
      <c r="K63" s="187">
        <f t="shared" ref="K63:K75" si="22">F63/31</f>
        <v>3225.8064516129034</v>
      </c>
      <c r="L63" s="187">
        <f t="shared" ref="L63:L75" si="23">F63/31</f>
        <v>3225.8064516129034</v>
      </c>
      <c r="M63" s="187">
        <f t="shared" ref="M63:M75" si="24">F63/31</f>
        <v>3225.8064516129034</v>
      </c>
      <c r="N63" s="187">
        <f t="shared" ref="N63:N75" si="25">F63/31</f>
        <v>3225.8064516129034</v>
      </c>
      <c r="O63" s="187">
        <f t="shared" ref="O63:O75" si="26">F63/31</f>
        <v>3225.8064516129034</v>
      </c>
      <c r="P63" s="187">
        <f t="shared" ref="P63:P75" si="27">F63/31</f>
        <v>3225.8064516129034</v>
      </c>
      <c r="Q63" s="187">
        <f t="shared" ref="Q63:Q75" si="28">F63/31</f>
        <v>3225.8064516129034</v>
      </c>
      <c r="R63" s="187">
        <f t="shared" ref="R63:R75" si="29">F63/31</f>
        <v>3225.8064516129034</v>
      </c>
      <c r="S63" s="187">
        <f t="shared" ref="S63:S75" si="30">F63/31</f>
        <v>3225.8064516129034</v>
      </c>
      <c r="T63" s="187">
        <f t="shared" ref="T63:T75" si="31">F63/31</f>
        <v>3225.8064516129034</v>
      </c>
      <c r="U63" s="187">
        <f t="shared" ref="U63:U75" si="32">F63/31</f>
        <v>3225.8064516129034</v>
      </c>
      <c r="V63" s="187">
        <f t="shared" ref="V63:V75" si="33">F63/31</f>
        <v>3225.8064516129034</v>
      </c>
      <c r="W63" s="187">
        <f t="shared" ref="W63:W75" si="34">F63/31</f>
        <v>3225.8064516129034</v>
      </c>
      <c r="X63" s="187">
        <f t="shared" ref="X63:X75" si="35">F63/31</f>
        <v>3225.8064516129034</v>
      </c>
      <c r="Y63" s="187">
        <f t="shared" ref="Y63:Y75" si="36">F63/31</f>
        <v>3225.8064516129034</v>
      </c>
      <c r="Z63" s="187">
        <f t="shared" ref="Z63:Z75" si="37">F63/31</f>
        <v>3225.8064516129034</v>
      </c>
      <c r="AA63" s="187">
        <f t="shared" ref="AA63:AA75" si="38">F63/31</f>
        <v>3225.8064516129034</v>
      </c>
      <c r="AB63" s="187">
        <f t="shared" ref="AB63:AB75" si="39">F63/31</f>
        <v>3225.8064516129034</v>
      </c>
      <c r="AC63" s="187">
        <f t="shared" ref="AC63:AC75" si="40">F63/31</f>
        <v>3225.8064516129034</v>
      </c>
      <c r="AD63" s="187">
        <f t="shared" ref="AD63:AD75" si="41">F63/31</f>
        <v>3225.8064516129034</v>
      </c>
      <c r="AE63" s="187">
        <f t="shared" ref="AE63:AE75" si="42">F63/31</f>
        <v>3225.8064516129034</v>
      </c>
      <c r="AF63" s="187">
        <f t="shared" ref="AF63:AF75" si="43">F63/31</f>
        <v>3225.8064516129034</v>
      </c>
      <c r="AG63" s="187">
        <f t="shared" ref="AG63:AG75" si="44">F63/31</f>
        <v>3225.8064516129034</v>
      </c>
      <c r="AH63" s="187">
        <f t="shared" ref="AH63:AH75" si="45">F63/31</f>
        <v>3225.8064516129034</v>
      </c>
      <c r="AI63" s="187">
        <f t="shared" ref="AI63:AI75" si="46">F63/31</f>
        <v>3225.8064516129034</v>
      </c>
      <c r="AJ63" s="187">
        <f t="shared" ref="AJ63:AJ75" si="47">F63/31</f>
        <v>3225.8064516129034</v>
      </c>
      <c r="AK63" s="187">
        <f t="shared" ref="AK63:AK75" si="48">F63/31</f>
        <v>3225.8064516129034</v>
      </c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 t="shared" si="18"/>
        <v>532.25806451612902</v>
      </c>
      <c r="H64" s="187">
        <f t="shared" si="19"/>
        <v>532.25806451612902</v>
      </c>
      <c r="I64" s="187">
        <f t="shared" si="20"/>
        <v>532.25806451612902</v>
      </c>
      <c r="J64" s="187">
        <f t="shared" si="21"/>
        <v>532.25806451612902</v>
      </c>
      <c r="K64" s="187">
        <f t="shared" si="22"/>
        <v>532.25806451612902</v>
      </c>
      <c r="L64" s="187">
        <f t="shared" si="23"/>
        <v>532.25806451612902</v>
      </c>
      <c r="M64" s="187">
        <f t="shared" si="24"/>
        <v>532.25806451612902</v>
      </c>
      <c r="N64" s="187">
        <f t="shared" si="25"/>
        <v>532.25806451612902</v>
      </c>
      <c r="O64" s="187">
        <f t="shared" si="26"/>
        <v>532.25806451612902</v>
      </c>
      <c r="P64" s="187">
        <f t="shared" si="27"/>
        <v>532.25806451612902</v>
      </c>
      <c r="Q64" s="187">
        <f t="shared" si="28"/>
        <v>532.25806451612902</v>
      </c>
      <c r="R64" s="187">
        <f t="shared" si="29"/>
        <v>532.25806451612902</v>
      </c>
      <c r="S64" s="187">
        <f t="shared" si="30"/>
        <v>532.25806451612902</v>
      </c>
      <c r="T64" s="187">
        <f t="shared" si="31"/>
        <v>532.25806451612902</v>
      </c>
      <c r="U64" s="187">
        <f t="shared" si="32"/>
        <v>532.25806451612902</v>
      </c>
      <c r="V64" s="187">
        <f t="shared" si="33"/>
        <v>532.25806451612902</v>
      </c>
      <c r="W64" s="187">
        <f t="shared" si="34"/>
        <v>532.25806451612902</v>
      </c>
      <c r="X64" s="187">
        <f t="shared" si="35"/>
        <v>532.25806451612902</v>
      </c>
      <c r="Y64" s="187">
        <f t="shared" si="36"/>
        <v>532.25806451612902</v>
      </c>
      <c r="Z64" s="187">
        <f t="shared" si="37"/>
        <v>532.25806451612902</v>
      </c>
      <c r="AA64" s="187">
        <f t="shared" si="38"/>
        <v>532.25806451612902</v>
      </c>
      <c r="AB64" s="187">
        <f t="shared" si="39"/>
        <v>532.25806451612902</v>
      </c>
      <c r="AC64" s="187">
        <f t="shared" si="40"/>
        <v>532.25806451612902</v>
      </c>
      <c r="AD64" s="187">
        <f t="shared" si="41"/>
        <v>532.25806451612902</v>
      </c>
      <c r="AE64" s="187">
        <f t="shared" si="42"/>
        <v>532.25806451612902</v>
      </c>
      <c r="AF64" s="187">
        <f t="shared" si="43"/>
        <v>532.25806451612902</v>
      </c>
      <c r="AG64" s="187">
        <f t="shared" si="44"/>
        <v>532.25806451612902</v>
      </c>
      <c r="AH64" s="187">
        <f t="shared" si="45"/>
        <v>532.25806451612902</v>
      </c>
      <c r="AI64" s="187">
        <f t="shared" si="46"/>
        <v>532.25806451612902</v>
      </c>
      <c r="AJ64" s="187">
        <f t="shared" si="47"/>
        <v>532.25806451612902</v>
      </c>
      <c r="AK64" s="187">
        <f t="shared" si="48"/>
        <v>532.25806451612902</v>
      </c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F66/31</f>
        <v>1612.9032258064517</v>
      </c>
      <c r="H66" s="188">
        <f>F66/31</f>
        <v>1612.9032258064517</v>
      </c>
      <c r="I66" s="188">
        <f>F66/31</f>
        <v>1612.9032258064517</v>
      </c>
      <c r="J66" s="188">
        <f>F66/31</f>
        <v>1612.9032258064517</v>
      </c>
      <c r="K66" s="188">
        <f>F66/31</f>
        <v>1612.9032258064517</v>
      </c>
      <c r="L66" s="188">
        <f>F66/31</f>
        <v>1612.9032258064517</v>
      </c>
      <c r="M66" s="188">
        <f>F66/31</f>
        <v>1612.9032258064517</v>
      </c>
      <c r="N66" s="188">
        <f>F66/31</f>
        <v>1612.9032258064517</v>
      </c>
      <c r="O66" s="188">
        <f>F66/31</f>
        <v>1612.9032258064517</v>
      </c>
      <c r="P66" s="188">
        <f>F66/31</f>
        <v>1612.9032258064517</v>
      </c>
      <c r="Q66" s="188">
        <f>F66/31</f>
        <v>1612.9032258064517</v>
      </c>
      <c r="R66" s="188">
        <f>F66/31</f>
        <v>1612.9032258064517</v>
      </c>
      <c r="S66" s="188">
        <f>F66/31</f>
        <v>1612.9032258064517</v>
      </c>
      <c r="T66" s="188">
        <f>F66/31</f>
        <v>1612.9032258064517</v>
      </c>
      <c r="U66" s="188">
        <f>F66/31</f>
        <v>1612.9032258064517</v>
      </c>
      <c r="V66" s="188">
        <f>F66/31</f>
        <v>1612.9032258064517</v>
      </c>
      <c r="W66" s="188">
        <f>F66/31</f>
        <v>1612.9032258064517</v>
      </c>
      <c r="X66" s="188">
        <f>F66/31</f>
        <v>1612.9032258064517</v>
      </c>
      <c r="Y66" s="188">
        <f>F66/31</f>
        <v>1612.9032258064517</v>
      </c>
      <c r="Z66" s="188">
        <f>F66/31</f>
        <v>1612.9032258064517</v>
      </c>
      <c r="AA66" s="188">
        <f>F66/31</f>
        <v>1612.9032258064517</v>
      </c>
      <c r="AB66" s="188">
        <f>F66/31</f>
        <v>1612.9032258064517</v>
      </c>
      <c r="AC66" s="188">
        <f>F66/31</f>
        <v>1612.9032258064517</v>
      </c>
      <c r="AD66" s="188">
        <f>F66/31</f>
        <v>1612.9032258064517</v>
      </c>
      <c r="AE66" s="188">
        <f>F66/31</f>
        <v>1612.9032258064517</v>
      </c>
      <c r="AF66" s="188">
        <f>F66/31</f>
        <v>1612.9032258064517</v>
      </c>
      <c r="AG66" s="188">
        <f>F66/31</f>
        <v>1612.9032258064517</v>
      </c>
      <c r="AH66" s="188">
        <f>F66/31</f>
        <v>1612.9032258064517</v>
      </c>
      <c r="AI66" s="188">
        <f>F66/31</f>
        <v>1612.9032258064517</v>
      </c>
      <c r="AJ66" s="188">
        <f>F66/31</f>
        <v>1612.9032258064517</v>
      </c>
      <c r="AK66" s="188">
        <f>F66/31</f>
        <v>1612.9032258064517</v>
      </c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F67/31</f>
        <v>483.87096774193549</v>
      </c>
      <c r="H67" s="187">
        <f>F67/31</f>
        <v>483.87096774193549</v>
      </c>
      <c r="I67" s="187">
        <f>F67/31</f>
        <v>483.87096774193549</v>
      </c>
      <c r="J67" s="187">
        <f>F67/31</f>
        <v>483.87096774193549</v>
      </c>
      <c r="K67" s="187">
        <f>F67/31</f>
        <v>483.87096774193549</v>
      </c>
      <c r="L67" s="187">
        <f>F67/31</f>
        <v>483.87096774193549</v>
      </c>
      <c r="M67" s="187">
        <f>F67/31</f>
        <v>483.87096774193549</v>
      </c>
      <c r="N67" s="187">
        <f>F67/31</f>
        <v>483.87096774193549</v>
      </c>
      <c r="O67" s="187">
        <f>F67/31</f>
        <v>483.87096774193549</v>
      </c>
      <c r="P67" s="187">
        <f>F67/31</f>
        <v>483.87096774193549</v>
      </c>
      <c r="Q67" s="187">
        <f>F67/31</f>
        <v>483.87096774193549</v>
      </c>
      <c r="R67" s="187">
        <f>F67/31</f>
        <v>483.87096774193549</v>
      </c>
      <c r="S67" s="187">
        <f>F67/31</f>
        <v>483.87096774193549</v>
      </c>
      <c r="T67" s="187">
        <f>F67/31</f>
        <v>483.87096774193549</v>
      </c>
      <c r="U67" s="187">
        <f>F67/31</f>
        <v>483.87096774193549</v>
      </c>
      <c r="V67" s="187">
        <f>F67/31</f>
        <v>483.87096774193549</v>
      </c>
      <c r="W67" s="187">
        <f>F67/31</f>
        <v>483.87096774193549</v>
      </c>
      <c r="X67" s="187">
        <f>F67/31</f>
        <v>483.87096774193549</v>
      </c>
      <c r="Y67" s="187">
        <f>F67/31</f>
        <v>483.87096774193549</v>
      </c>
      <c r="Z67" s="187">
        <f>F67/31</f>
        <v>483.87096774193549</v>
      </c>
      <c r="AA67" s="187">
        <f>F67/31</f>
        <v>483.87096774193549</v>
      </c>
      <c r="AB67" s="187">
        <f>F67/31</f>
        <v>483.87096774193549</v>
      </c>
      <c r="AC67" s="187">
        <f>F67/31</f>
        <v>483.87096774193549</v>
      </c>
      <c r="AD67" s="187">
        <f>F67/31</f>
        <v>483.87096774193549</v>
      </c>
      <c r="AE67" s="187">
        <f>F67/31</f>
        <v>483.87096774193549</v>
      </c>
      <c r="AF67" s="187">
        <f>F67/31</f>
        <v>483.87096774193549</v>
      </c>
      <c r="AG67" s="187">
        <f>F67/31</f>
        <v>483.87096774193549</v>
      </c>
      <c r="AH67" s="187">
        <f>F67/31</f>
        <v>483.87096774193549</v>
      </c>
      <c r="AI67" s="187">
        <f>F67/31</f>
        <v>483.87096774193549</v>
      </c>
      <c r="AJ67" s="187">
        <f>F67/31</f>
        <v>483.87096774193549</v>
      </c>
      <c r="AK67" s="187">
        <f>F67/31</f>
        <v>483.87096774193549</v>
      </c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F68/31</f>
        <v>483.87096774193549</v>
      </c>
      <c r="H68" s="187">
        <f>F68/31</f>
        <v>483.87096774193549</v>
      </c>
      <c r="I68" s="187">
        <f>F68/31</f>
        <v>483.87096774193549</v>
      </c>
      <c r="J68" s="187">
        <f>F68/31</f>
        <v>483.87096774193549</v>
      </c>
      <c r="K68" s="187">
        <f>F68/31</f>
        <v>483.87096774193549</v>
      </c>
      <c r="L68" s="187">
        <f>F68/31</f>
        <v>483.87096774193549</v>
      </c>
      <c r="M68" s="187">
        <f>F68/31</f>
        <v>483.87096774193549</v>
      </c>
      <c r="N68" s="187">
        <f>F68/31</f>
        <v>483.87096774193549</v>
      </c>
      <c r="O68" s="187">
        <f>F68/31</f>
        <v>483.87096774193549</v>
      </c>
      <c r="P68" s="187">
        <f>F68/31</f>
        <v>483.87096774193549</v>
      </c>
      <c r="Q68" s="187">
        <f>F68/31</f>
        <v>483.87096774193549</v>
      </c>
      <c r="R68" s="187">
        <f>F68/31</f>
        <v>483.87096774193549</v>
      </c>
      <c r="S68" s="187">
        <f>F68/31</f>
        <v>483.87096774193549</v>
      </c>
      <c r="T68" s="187">
        <f>F68/31</f>
        <v>483.87096774193549</v>
      </c>
      <c r="U68" s="187">
        <f>F68/31</f>
        <v>483.87096774193549</v>
      </c>
      <c r="V68" s="187">
        <f>F68/31</f>
        <v>483.87096774193549</v>
      </c>
      <c r="W68" s="187">
        <f>F68/31</f>
        <v>483.87096774193549</v>
      </c>
      <c r="X68" s="187">
        <f>F68/31</f>
        <v>483.87096774193549</v>
      </c>
      <c r="Y68" s="187">
        <f>F68/31</f>
        <v>483.87096774193549</v>
      </c>
      <c r="Z68" s="187">
        <f>F68/31</f>
        <v>483.87096774193549</v>
      </c>
      <c r="AA68" s="187">
        <f>F68/31</f>
        <v>483.87096774193549</v>
      </c>
      <c r="AB68" s="187">
        <f>F68/31</f>
        <v>483.87096774193549</v>
      </c>
      <c r="AC68" s="187">
        <f>F68/31</f>
        <v>483.87096774193549</v>
      </c>
      <c r="AD68" s="187">
        <f>F68/31</f>
        <v>483.87096774193549</v>
      </c>
      <c r="AE68" s="187">
        <f>F68/31</f>
        <v>483.87096774193549</v>
      </c>
      <c r="AF68" s="187">
        <f>F68/31</f>
        <v>483.87096774193549</v>
      </c>
      <c r="AG68" s="187">
        <f>F68/31</f>
        <v>483.87096774193549</v>
      </c>
      <c r="AH68" s="187">
        <f>F68/31</f>
        <v>483.87096774193549</v>
      </c>
      <c r="AI68" s="187">
        <f>F68/31</f>
        <v>483.87096774193549</v>
      </c>
      <c r="AJ68" s="187">
        <f>F68/31</f>
        <v>483.87096774193549</v>
      </c>
      <c r="AK68" s="187">
        <f>F68/31</f>
        <v>483.87096774193549</v>
      </c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49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49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49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49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49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 t="shared" si="18"/>
        <v>1129.0322580645161</v>
      </c>
      <c r="H75" s="189">
        <f t="shared" si="19"/>
        <v>1129.0322580645161</v>
      </c>
      <c r="I75" s="189">
        <f t="shared" si="20"/>
        <v>1129.0322580645161</v>
      </c>
      <c r="J75" s="189">
        <f t="shared" si="21"/>
        <v>1129.0322580645161</v>
      </c>
      <c r="K75" s="189">
        <f t="shared" si="22"/>
        <v>1129.0322580645161</v>
      </c>
      <c r="L75" s="189">
        <f t="shared" si="23"/>
        <v>1129.0322580645161</v>
      </c>
      <c r="M75" s="189">
        <f t="shared" si="24"/>
        <v>1129.0322580645161</v>
      </c>
      <c r="N75" s="189">
        <f t="shared" si="25"/>
        <v>1129.0322580645161</v>
      </c>
      <c r="O75" s="189">
        <f t="shared" si="26"/>
        <v>1129.0322580645161</v>
      </c>
      <c r="P75" s="189">
        <f t="shared" si="27"/>
        <v>1129.0322580645161</v>
      </c>
      <c r="Q75" s="189">
        <f t="shared" si="28"/>
        <v>1129.0322580645161</v>
      </c>
      <c r="R75" s="189">
        <f t="shared" si="29"/>
        <v>1129.0322580645161</v>
      </c>
      <c r="S75" s="189">
        <f t="shared" si="30"/>
        <v>1129.0322580645161</v>
      </c>
      <c r="T75" s="189">
        <f t="shared" si="31"/>
        <v>1129.0322580645161</v>
      </c>
      <c r="U75" s="189">
        <f t="shared" si="32"/>
        <v>1129.0322580645161</v>
      </c>
      <c r="V75" s="189">
        <f t="shared" si="33"/>
        <v>1129.0322580645161</v>
      </c>
      <c r="W75" s="189">
        <f t="shared" si="34"/>
        <v>1129.0322580645161</v>
      </c>
      <c r="X75" s="189">
        <f t="shared" si="35"/>
        <v>1129.0322580645161</v>
      </c>
      <c r="Y75" s="189">
        <f t="shared" si="36"/>
        <v>1129.0322580645161</v>
      </c>
      <c r="Z75" s="189">
        <f t="shared" si="37"/>
        <v>1129.0322580645161</v>
      </c>
      <c r="AA75" s="189">
        <f t="shared" si="38"/>
        <v>1129.0322580645161</v>
      </c>
      <c r="AB75" s="189">
        <f t="shared" si="39"/>
        <v>1129.0322580645161</v>
      </c>
      <c r="AC75" s="189">
        <f t="shared" si="40"/>
        <v>1129.0322580645161</v>
      </c>
      <c r="AD75" s="189">
        <f t="shared" si="41"/>
        <v>1129.0322580645161</v>
      </c>
      <c r="AE75" s="189">
        <f t="shared" si="42"/>
        <v>1129.0322580645161</v>
      </c>
      <c r="AF75" s="189">
        <f t="shared" si="43"/>
        <v>1129.0322580645161</v>
      </c>
      <c r="AG75" s="189">
        <f t="shared" si="44"/>
        <v>1129.0322580645161</v>
      </c>
      <c r="AH75" s="189">
        <f t="shared" si="45"/>
        <v>1129.0322580645161</v>
      </c>
      <c r="AI75" s="189">
        <f t="shared" si="46"/>
        <v>1129.0322580645161</v>
      </c>
      <c r="AJ75" s="189">
        <f t="shared" si="47"/>
        <v>1129.0322580645161</v>
      </c>
      <c r="AK75" s="189">
        <f t="shared" si="48"/>
        <v>1129.0322580645161</v>
      </c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F76/31</f>
        <v>209.67741935483872</v>
      </c>
      <c r="H76" s="187">
        <f>F76/31</f>
        <v>209.67741935483872</v>
      </c>
      <c r="I76" s="187">
        <f>F76/31</f>
        <v>209.67741935483872</v>
      </c>
      <c r="J76" s="187">
        <f>F76/31</f>
        <v>209.67741935483872</v>
      </c>
      <c r="K76" s="187">
        <f>F76/31</f>
        <v>209.67741935483872</v>
      </c>
      <c r="L76" s="187">
        <f>F76/31</f>
        <v>209.67741935483872</v>
      </c>
      <c r="M76" s="187">
        <f>F76/31</f>
        <v>209.67741935483872</v>
      </c>
      <c r="N76" s="187">
        <f>F76/31</f>
        <v>209.67741935483872</v>
      </c>
      <c r="O76" s="187">
        <f>F76/31</f>
        <v>209.67741935483872</v>
      </c>
      <c r="P76" s="187">
        <f>F76/31</f>
        <v>209.67741935483872</v>
      </c>
      <c r="Q76" s="187">
        <f>F76/31</f>
        <v>209.67741935483872</v>
      </c>
      <c r="R76" s="187">
        <f>F76/31</f>
        <v>209.67741935483872</v>
      </c>
      <c r="S76" s="187">
        <f>F76/31</f>
        <v>209.67741935483872</v>
      </c>
      <c r="T76" s="187">
        <f>F76/31</f>
        <v>209.67741935483872</v>
      </c>
      <c r="U76" s="187">
        <f>F76/31</f>
        <v>209.67741935483872</v>
      </c>
      <c r="V76" s="187">
        <f>F76/31</f>
        <v>209.67741935483872</v>
      </c>
      <c r="W76" s="187">
        <f>F76/31</f>
        <v>209.67741935483872</v>
      </c>
      <c r="X76" s="187">
        <f>F76/31</f>
        <v>209.67741935483872</v>
      </c>
      <c r="Y76" s="187">
        <f>F76/31</f>
        <v>209.67741935483872</v>
      </c>
      <c r="Z76" s="187">
        <f>F76/31</f>
        <v>209.67741935483872</v>
      </c>
      <c r="AA76" s="187">
        <f>F76/31</f>
        <v>209.67741935483872</v>
      </c>
      <c r="AB76" s="187">
        <f>F76/31</f>
        <v>209.67741935483872</v>
      </c>
      <c r="AC76" s="187">
        <f>F76/31</f>
        <v>209.67741935483872</v>
      </c>
      <c r="AD76" s="187">
        <f>F76/31</f>
        <v>209.67741935483872</v>
      </c>
      <c r="AE76" s="187">
        <f>F76/31</f>
        <v>209.67741935483872</v>
      </c>
      <c r="AF76" s="187">
        <f>F76/31</f>
        <v>209.67741935483872</v>
      </c>
      <c r="AG76" s="187">
        <f>F76/31</f>
        <v>209.67741935483872</v>
      </c>
      <c r="AH76" s="187">
        <f>F76/31</f>
        <v>209.67741935483872</v>
      </c>
      <c r="AI76" s="187">
        <f>F76/31</f>
        <v>209.67741935483872</v>
      </c>
      <c r="AJ76" s="187">
        <f>F76/31</f>
        <v>209.67741935483872</v>
      </c>
      <c r="AK76" s="187">
        <f>F76/31</f>
        <v>209.67741935483872</v>
      </c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50">SUM(G63:G76)</f>
        <v>7677.4193548387102</v>
      </c>
      <c r="H77" s="190">
        <f t="shared" si="50"/>
        <v>7677.4193548387102</v>
      </c>
      <c r="I77" s="190">
        <f t="shared" si="50"/>
        <v>7677.4193548387102</v>
      </c>
      <c r="J77" s="190">
        <f t="shared" si="50"/>
        <v>7677.4193548387102</v>
      </c>
      <c r="K77" s="190">
        <f t="shared" si="50"/>
        <v>7677.4193548387102</v>
      </c>
      <c r="L77" s="190">
        <f t="shared" si="50"/>
        <v>7677.4193548387102</v>
      </c>
      <c r="M77" s="190">
        <f t="shared" si="50"/>
        <v>7677.4193548387102</v>
      </c>
      <c r="N77" s="190">
        <f t="shared" si="50"/>
        <v>7677.4193548387102</v>
      </c>
      <c r="O77" s="190">
        <f t="shared" si="50"/>
        <v>7677.4193548387102</v>
      </c>
      <c r="P77" s="190">
        <f t="shared" si="50"/>
        <v>7677.4193548387102</v>
      </c>
      <c r="Q77" s="190">
        <f t="shared" si="50"/>
        <v>7677.4193548387102</v>
      </c>
      <c r="R77" s="190">
        <f t="shared" si="50"/>
        <v>7677.4193548387102</v>
      </c>
      <c r="S77" s="190">
        <f t="shared" si="50"/>
        <v>7677.4193548387102</v>
      </c>
      <c r="T77" s="190">
        <f t="shared" si="50"/>
        <v>7677.4193548387102</v>
      </c>
      <c r="U77" s="190">
        <f t="shared" si="50"/>
        <v>7677.4193548387102</v>
      </c>
      <c r="V77" s="190">
        <f t="shared" si="50"/>
        <v>7677.4193548387102</v>
      </c>
      <c r="W77" s="190">
        <f t="shared" si="50"/>
        <v>7677.4193548387102</v>
      </c>
      <c r="X77" s="190">
        <f t="shared" si="50"/>
        <v>7677.4193548387102</v>
      </c>
      <c r="Y77" s="190">
        <f t="shared" si="50"/>
        <v>7677.4193548387102</v>
      </c>
      <c r="Z77" s="190">
        <f t="shared" si="50"/>
        <v>7677.4193548387102</v>
      </c>
      <c r="AA77" s="190">
        <f t="shared" si="50"/>
        <v>7677.4193548387102</v>
      </c>
      <c r="AB77" s="190">
        <f t="shared" si="50"/>
        <v>7677.4193548387102</v>
      </c>
      <c r="AC77" s="190">
        <f t="shared" si="50"/>
        <v>7677.4193548387102</v>
      </c>
      <c r="AD77" s="190">
        <f t="shared" si="50"/>
        <v>7677.4193548387102</v>
      </c>
      <c r="AE77" s="190">
        <f t="shared" si="50"/>
        <v>7677.4193548387102</v>
      </c>
      <c r="AF77" s="190">
        <f t="shared" si="50"/>
        <v>7677.4193548387102</v>
      </c>
      <c r="AG77" s="190">
        <f t="shared" si="50"/>
        <v>7677.4193548387102</v>
      </c>
      <c r="AH77" s="190">
        <f t="shared" si="50"/>
        <v>7677.4193548387102</v>
      </c>
      <c r="AI77" s="190">
        <f t="shared" si="50"/>
        <v>7677.4193548387102</v>
      </c>
      <c r="AJ77" s="190">
        <f t="shared" si="50"/>
        <v>7677.4193548387102</v>
      </c>
      <c r="AK77" s="190">
        <f t="shared" si="50"/>
        <v>7677.4193548387102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51">SUM(G78:G79)</f>
        <v>0</v>
      </c>
      <c r="H80" s="101">
        <f t="shared" si="51"/>
        <v>0</v>
      </c>
      <c r="I80" s="101">
        <f t="shared" si="51"/>
        <v>0</v>
      </c>
      <c r="J80" s="101">
        <f t="shared" si="51"/>
        <v>0</v>
      </c>
      <c r="K80" s="101">
        <f t="shared" si="51"/>
        <v>0</v>
      </c>
      <c r="L80" s="101">
        <f t="shared" si="51"/>
        <v>0</v>
      </c>
      <c r="M80" s="101">
        <f t="shared" si="51"/>
        <v>0</v>
      </c>
      <c r="N80" s="101">
        <f t="shared" si="51"/>
        <v>0</v>
      </c>
      <c r="O80" s="101">
        <f t="shared" si="51"/>
        <v>0</v>
      </c>
      <c r="P80" s="101">
        <f t="shared" si="51"/>
        <v>0</v>
      </c>
      <c r="Q80" s="101">
        <f t="shared" si="51"/>
        <v>0</v>
      </c>
      <c r="R80" s="101">
        <f t="shared" si="51"/>
        <v>0</v>
      </c>
      <c r="S80" s="101">
        <f t="shared" si="51"/>
        <v>0</v>
      </c>
      <c r="T80" s="101">
        <f t="shared" si="51"/>
        <v>0</v>
      </c>
      <c r="U80" s="101">
        <f t="shared" si="51"/>
        <v>0</v>
      </c>
      <c r="V80" s="101">
        <f t="shared" si="51"/>
        <v>0</v>
      </c>
      <c r="W80" s="101">
        <f t="shared" si="51"/>
        <v>0</v>
      </c>
      <c r="X80" s="101">
        <f t="shared" si="51"/>
        <v>0</v>
      </c>
      <c r="Y80" s="101">
        <f t="shared" si="51"/>
        <v>0</v>
      </c>
      <c r="Z80" s="101">
        <f t="shared" si="51"/>
        <v>0</v>
      </c>
      <c r="AA80" s="101">
        <f t="shared" si="51"/>
        <v>0</v>
      </c>
      <c r="AB80" s="101">
        <f t="shared" si="51"/>
        <v>0</v>
      </c>
      <c r="AC80" s="101">
        <f t="shared" si="51"/>
        <v>0</v>
      </c>
      <c r="AD80" s="101">
        <f t="shared" si="51"/>
        <v>0</v>
      </c>
      <c r="AE80" s="101">
        <f t="shared" si="51"/>
        <v>0</v>
      </c>
      <c r="AF80" s="101">
        <f t="shared" si="51"/>
        <v>0</v>
      </c>
      <c r="AG80" s="101">
        <f t="shared" si="51"/>
        <v>0</v>
      </c>
      <c r="AH80" s="101">
        <f t="shared" si="51"/>
        <v>0</v>
      </c>
      <c r="AI80" s="101">
        <f t="shared" si="51"/>
        <v>0</v>
      </c>
      <c r="AJ80" s="101">
        <f t="shared" si="51"/>
        <v>0</v>
      </c>
      <c r="AK80" s="101">
        <f t="shared" si="51"/>
        <v>0</v>
      </c>
    </row>
    <row r="81" spans="2:37" s="6" customFormat="1" ht="13.5" thickBot="1">
      <c r="B81" s="175">
        <f>AVERAGE(G81:AK81)</f>
        <v>-7677.4193548387047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-7677.4193548387102</v>
      </c>
      <c r="H81" s="191">
        <f t="shared" ref="H81:AK81" si="52">H9-SUM(H38,H55,H77,H80)</f>
        <v>-7677.4193548387102</v>
      </c>
      <c r="I81" s="191">
        <f t="shared" si="52"/>
        <v>-7677.4193548387102</v>
      </c>
      <c r="J81" s="191">
        <f t="shared" si="52"/>
        <v>-7677.4193548387102</v>
      </c>
      <c r="K81" s="191">
        <f t="shared" si="52"/>
        <v>-7677.4193548387102</v>
      </c>
      <c r="L81" s="191">
        <f t="shared" si="52"/>
        <v>-7677.4193548387102</v>
      </c>
      <c r="M81" s="191">
        <f t="shared" si="52"/>
        <v>-7677.4193548387102</v>
      </c>
      <c r="N81" s="191">
        <f t="shared" si="52"/>
        <v>-7677.4193548387102</v>
      </c>
      <c r="O81" s="191">
        <f t="shared" si="52"/>
        <v>-7677.4193548387102</v>
      </c>
      <c r="P81" s="191">
        <f t="shared" si="52"/>
        <v>-7677.4193548387102</v>
      </c>
      <c r="Q81" s="191">
        <f t="shared" si="52"/>
        <v>-7677.4193548387102</v>
      </c>
      <c r="R81" s="191">
        <f t="shared" si="52"/>
        <v>-7677.4193548387102</v>
      </c>
      <c r="S81" s="191">
        <f t="shared" si="52"/>
        <v>-7677.4193548387102</v>
      </c>
      <c r="T81" s="191">
        <f t="shared" si="52"/>
        <v>-7677.4193548387102</v>
      </c>
      <c r="U81" s="191">
        <f t="shared" si="52"/>
        <v>-7677.4193548387102</v>
      </c>
      <c r="V81" s="191">
        <f t="shared" si="52"/>
        <v>-7677.4193548387102</v>
      </c>
      <c r="W81" s="191">
        <f t="shared" si="52"/>
        <v>-7677.4193548387102</v>
      </c>
      <c r="X81" s="191">
        <f t="shared" si="52"/>
        <v>-7677.4193548387102</v>
      </c>
      <c r="Y81" s="191">
        <f t="shared" si="52"/>
        <v>-7677.4193548387102</v>
      </c>
      <c r="Z81" s="191">
        <f t="shared" si="52"/>
        <v>-7677.4193548387102</v>
      </c>
      <c r="AA81" s="191">
        <f t="shared" si="52"/>
        <v>-7677.4193548387102</v>
      </c>
      <c r="AB81" s="191">
        <f t="shared" si="52"/>
        <v>-7677.4193548387102</v>
      </c>
      <c r="AC81" s="191">
        <f t="shared" si="52"/>
        <v>-7677.4193548387102</v>
      </c>
      <c r="AD81" s="191">
        <f t="shared" si="52"/>
        <v>-7677.4193548387102</v>
      </c>
      <c r="AE81" s="191">
        <f t="shared" si="52"/>
        <v>-7677.4193548387102</v>
      </c>
      <c r="AF81" s="191">
        <f t="shared" si="52"/>
        <v>-7677.4193548387102</v>
      </c>
      <c r="AG81" s="191">
        <f t="shared" si="52"/>
        <v>-7677.4193548387102</v>
      </c>
      <c r="AH81" s="191">
        <f t="shared" si="52"/>
        <v>-7677.4193548387102</v>
      </c>
      <c r="AI81" s="191">
        <f t="shared" si="52"/>
        <v>-7677.4193548387102</v>
      </c>
      <c r="AJ81" s="191">
        <f t="shared" si="52"/>
        <v>-7677.4193548387102</v>
      </c>
      <c r="AK81" s="191">
        <f t="shared" si="52"/>
        <v>-7677.4193548387102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53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53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53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53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53"/>
        <v>0</v>
      </c>
      <c r="C87" s="60"/>
      <c r="D87" s="129" t="s">
        <v>37</v>
      </c>
      <c r="E87" s="125" t="s">
        <v>25</v>
      </c>
      <c r="F87" s="130">
        <f t="shared" ref="F87" si="54">SUM(G87:AK87)</f>
        <v>0</v>
      </c>
      <c r="G87" s="131">
        <f>SUM(G83:G86)</f>
        <v>0</v>
      </c>
      <c r="H87" s="131">
        <f t="shared" ref="H87:AK87" si="55">SUM(H83:H86)</f>
        <v>0</v>
      </c>
      <c r="I87" s="131">
        <f t="shared" si="55"/>
        <v>0</v>
      </c>
      <c r="J87" s="131">
        <f t="shared" si="55"/>
        <v>0</v>
      </c>
      <c r="K87" s="131">
        <f t="shared" si="55"/>
        <v>0</v>
      </c>
      <c r="L87" s="131">
        <f t="shared" si="55"/>
        <v>0</v>
      </c>
      <c r="M87" s="131">
        <f t="shared" si="55"/>
        <v>0</v>
      </c>
      <c r="N87" s="131">
        <f t="shared" si="55"/>
        <v>0</v>
      </c>
      <c r="O87" s="131">
        <f t="shared" si="55"/>
        <v>0</v>
      </c>
      <c r="P87" s="131">
        <f t="shared" si="55"/>
        <v>0</v>
      </c>
      <c r="Q87" s="131">
        <f t="shared" si="55"/>
        <v>0</v>
      </c>
      <c r="R87" s="131">
        <f t="shared" si="55"/>
        <v>0</v>
      </c>
      <c r="S87" s="131">
        <f t="shared" si="55"/>
        <v>0</v>
      </c>
      <c r="T87" s="131">
        <f t="shared" si="55"/>
        <v>0</v>
      </c>
      <c r="U87" s="131">
        <f t="shared" si="55"/>
        <v>0</v>
      </c>
      <c r="V87" s="131">
        <f t="shared" si="55"/>
        <v>0</v>
      </c>
      <c r="W87" s="131">
        <f t="shared" si="55"/>
        <v>0</v>
      </c>
      <c r="X87" s="131">
        <f t="shared" si="55"/>
        <v>0</v>
      </c>
      <c r="Y87" s="131">
        <f t="shared" si="55"/>
        <v>0</v>
      </c>
      <c r="Z87" s="131">
        <f t="shared" si="55"/>
        <v>0</v>
      </c>
      <c r="AA87" s="131">
        <f t="shared" si="55"/>
        <v>0</v>
      </c>
      <c r="AB87" s="131">
        <f t="shared" si="55"/>
        <v>0</v>
      </c>
      <c r="AC87" s="131">
        <f t="shared" si="55"/>
        <v>0</v>
      </c>
      <c r="AD87" s="131">
        <f t="shared" si="55"/>
        <v>0</v>
      </c>
      <c r="AE87" s="131">
        <f t="shared" si="55"/>
        <v>0</v>
      </c>
      <c r="AF87" s="131">
        <f t="shared" si="55"/>
        <v>0</v>
      </c>
      <c r="AG87" s="131">
        <f t="shared" si="55"/>
        <v>0</v>
      </c>
      <c r="AH87" s="131">
        <f t="shared" si="55"/>
        <v>0</v>
      </c>
      <c r="AI87" s="131">
        <f t="shared" si="55"/>
        <v>0</v>
      </c>
      <c r="AJ87" s="131">
        <f t="shared" si="55"/>
        <v>0</v>
      </c>
      <c r="AK87" s="131">
        <f t="shared" si="55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56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56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56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56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56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56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5" priority="1" operator="lessThan">
      <formula>50000</formula>
    </cfRule>
  </conditionalFormatting>
  <conditionalFormatting sqref="G9:AK11">
    <cfRule type="cellIs" dxfId="4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53EF-FC26-4847-BEAC-69C4124F5818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45962</v>
      </c>
      <c r="H2" s="145">
        <v>45963</v>
      </c>
      <c r="I2" s="145">
        <v>45964</v>
      </c>
      <c r="J2" s="145">
        <v>45965</v>
      </c>
      <c r="K2" s="145">
        <v>45966</v>
      </c>
      <c r="L2" s="145">
        <v>45967</v>
      </c>
      <c r="M2" s="145">
        <v>45968</v>
      </c>
      <c r="N2" s="145">
        <v>45969</v>
      </c>
      <c r="O2" s="145">
        <v>45970</v>
      </c>
      <c r="P2" s="145">
        <v>45971</v>
      </c>
      <c r="Q2" s="145">
        <v>45972</v>
      </c>
      <c r="R2" s="145">
        <v>45973</v>
      </c>
      <c r="S2" s="145">
        <v>45974</v>
      </c>
      <c r="T2" s="145">
        <v>45975</v>
      </c>
      <c r="U2" s="145">
        <v>45976</v>
      </c>
      <c r="V2" s="145">
        <v>45977</v>
      </c>
      <c r="W2" s="145">
        <v>45978</v>
      </c>
      <c r="X2" s="145">
        <v>45979</v>
      </c>
      <c r="Y2" s="145">
        <v>45980</v>
      </c>
      <c r="Z2" s="145">
        <v>45981</v>
      </c>
      <c r="AA2" s="145">
        <v>45982</v>
      </c>
      <c r="AB2" s="145">
        <v>45983</v>
      </c>
      <c r="AC2" s="145">
        <v>45984</v>
      </c>
      <c r="AD2" s="145">
        <v>45985</v>
      </c>
      <c r="AE2" s="145">
        <v>45986</v>
      </c>
      <c r="AF2" s="145">
        <v>45987</v>
      </c>
      <c r="AG2" s="145">
        <v>45988</v>
      </c>
      <c r="AH2" s="145">
        <v>45989</v>
      </c>
      <c r="AI2" s="145">
        <v>45990</v>
      </c>
      <c r="AJ2" s="145">
        <v>45991</v>
      </c>
      <c r="AK2" s="145"/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$F$57/30</f>
        <v>0</v>
      </c>
      <c r="H57" s="187">
        <f t="shared" ref="H57:AJ57" si="15">$F$57/30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 t="shared" si="15"/>
        <v>0</v>
      </c>
      <c r="AK57" s="187"/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$F$61/30</f>
        <v>659.26666666666665</v>
      </c>
      <c r="H61" s="187">
        <f t="shared" ref="H61:AJ61" si="17">$F$61/30</f>
        <v>659.26666666666665</v>
      </c>
      <c r="I61" s="187">
        <f t="shared" si="17"/>
        <v>659.26666666666665</v>
      </c>
      <c r="J61" s="187">
        <f t="shared" si="17"/>
        <v>659.26666666666665</v>
      </c>
      <c r="K61" s="187">
        <f t="shared" si="17"/>
        <v>659.26666666666665</v>
      </c>
      <c r="L61" s="187">
        <f t="shared" si="17"/>
        <v>659.26666666666665</v>
      </c>
      <c r="M61" s="187">
        <f t="shared" si="17"/>
        <v>659.26666666666665</v>
      </c>
      <c r="N61" s="187">
        <f t="shared" si="17"/>
        <v>659.26666666666665</v>
      </c>
      <c r="O61" s="187">
        <f t="shared" si="17"/>
        <v>659.26666666666665</v>
      </c>
      <c r="P61" s="187">
        <f t="shared" si="17"/>
        <v>659.26666666666665</v>
      </c>
      <c r="Q61" s="187">
        <f t="shared" si="17"/>
        <v>659.26666666666665</v>
      </c>
      <c r="R61" s="187">
        <f t="shared" si="17"/>
        <v>659.26666666666665</v>
      </c>
      <c r="S61" s="187">
        <f t="shared" si="17"/>
        <v>659.26666666666665</v>
      </c>
      <c r="T61" s="187">
        <f t="shared" si="17"/>
        <v>659.26666666666665</v>
      </c>
      <c r="U61" s="187">
        <f t="shared" si="17"/>
        <v>659.26666666666665</v>
      </c>
      <c r="V61" s="187">
        <f t="shared" si="17"/>
        <v>659.26666666666665</v>
      </c>
      <c r="W61" s="187">
        <f t="shared" si="17"/>
        <v>659.26666666666665</v>
      </c>
      <c r="X61" s="187">
        <f t="shared" si="17"/>
        <v>659.26666666666665</v>
      </c>
      <c r="Y61" s="187">
        <f t="shared" si="17"/>
        <v>659.26666666666665</v>
      </c>
      <c r="Z61" s="187">
        <f t="shared" si="17"/>
        <v>659.26666666666665</v>
      </c>
      <c r="AA61" s="187">
        <f t="shared" si="17"/>
        <v>659.26666666666665</v>
      </c>
      <c r="AB61" s="187">
        <f t="shared" si="17"/>
        <v>659.26666666666665</v>
      </c>
      <c r="AC61" s="187">
        <f t="shared" si="17"/>
        <v>659.26666666666665</v>
      </c>
      <c r="AD61" s="187">
        <f t="shared" si="17"/>
        <v>659.26666666666665</v>
      </c>
      <c r="AE61" s="187">
        <f t="shared" si="17"/>
        <v>659.26666666666665</v>
      </c>
      <c r="AF61" s="187">
        <f t="shared" si="17"/>
        <v>659.26666666666665</v>
      </c>
      <c r="AG61" s="187">
        <f t="shared" si="17"/>
        <v>659.26666666666665</v>
      </c>
      <c r="AH61" s="187">
        <f t="shared" si="17"/>
        <v>659.26666666666665</v>
      </c>
      <c r="AI61" s="187">
        <f t="shared" si="17"/>
        <v>659.26666666666665</v>
      </c>
      <c r="AJ61" s="187">
        <f t="shared" si="17"/>
        <v>659.26666666666665</v>
      </c>
      <c r="AK61" s="187"/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$F$62/30</f>
        <v>0</v>
      </c>
      <c r="H62" s="187">
        <f t="shared" ref="H62:AJ62" si="18">$F$62/30</f>
        <v>0</v>
      </c>
      <c r="I62" s="187">
        <f t="shared" si="18"/>
        <v>0</v>
      </c>
      <c r="J62" s="187">
        <f t="shared" si="18"/>
        <v>0</v>
      </c>
      <c r="K62" s="187">
        <f t="shared" si="18"/>
        <v>0</v>
      </c>
      <c r="L62" s="187">
        <f t="shared" si="18"/>
        <v>0</v>
      </c>
      <c r="M62" s="187">
        <f t="shared" si="18"/>
        <v>0</v>
      </c>
      <c r="N62" s="187">
        <f t="shared" si="18"/>
        <v>0</v>
      </c>
      <c r="O62" s="187">
        <f t="shared" si="18"/>
        <v>0</v>
      </c>
      <c r="P62" s="187">
        <f t="shared" si="18"/>
        <v>0</v>
      </c>
      <c r="Q62" s="187">
        <f t="shared" si="18"/>
        <v>0</v>
      </c>
      <c r="R62" s="187">
        <f t="shared" si="18"/>
        <v>0</v>
      </c>
      <c r="S62" s="187">
        <f t="shared" si="18"/>
        <v>0</v>
      </c>
      <c r="T62" s="187">
        <f t="shared" si="18"/>
        <v>0</v>
      </c>
      <c r="U62" s="187">
        <f t="shared" si="18"/>
        <v>0</v>
      </c>
      <c r="V62" s="187">
        <f t="shared" si="18"/>
        <v>0</v>
      </c>
      <c r="W62" s="187">
        <f t="shared" si="18"/>
        <v>0</v>
      </c>
      <c r="X62" s="187">
        <f t="shared" si="18"/>
        <v>0</v>
      </c>
      <c r="Y62" s="187">
        <f t="shared" si="18"/>
        <v>0</v>
      </c>
      <c r="Z62" s="187">
        <f t="shared" si="18"/>
        <v>0</v>
      </c>
      <c r="AA62" s="187">
        <f t="shared" si="18"/>
        <v>0</v>
      </c>
      <c r="AB62" s="187">
        <f t="shared" si="18"/>
        <v>0</v>
      </c>
      <c r="AC62" s="187">
        <f t="shared" si="18"/>
        <v>0</v>
      </c>
      <c r="AD62" s="187">
        <f t="shared" si="18"/>
        <v>0</v>
      </c>
      <c r="AE62" s="187">
        <f t="shared" si="18"/>
        <v>0</v>
      </c>
      <c r="AF62" s="187">
        <f t="shared" si="18"/>
        <v>0</v>
      </c>
      <c r="AG62" s="187">
        <f t="shared" si="18"/>
        <v>0</v>
      </c>
      <c r="AH62" s="187">
        <f t="shared" si="18"/>
        <v>0</v>
      </c>
      <c r="AI62" s="187">
        <f t="shared" si="18"/>
        <v>0</v>
      </c>
      <c r="AJ62" s="187">
        <f t="shared" si="18"/>
        <v>0</v>
      </c>
      <c r="AK62" s="187"/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>$F$63/30</f>
        <v>3333.3333333333335</v>
      </c>
      <c r="H63" s="187">
        <f t="shared" ref="H63:AJ63" si="19">$F$63/30</f>
        <v>3333.3333333333335</v>
      </c>
      <c r="I63" s="187">
        <f t="shared" si="19"/>
        <v>3333.3333333333335</v>
      </c>
      <c r="J63" s="187">
        <f t="shared" si="19"/>
        <v>3333.3333333333335</v>
      </c>
      <c r="K63" s="187">
        <f t="shared" si="19"/>
        <v>3333.3333333333335</v>
      </c>
      <c r="L63" s="187">
        <f t="shared" si="19"/>
        <v>3333.3333333333335</v>
      </c>
      <c r="M63" s="187">
        <f t="shared" si="19"/>
        <v>3333.3333333333335</v>
      </c>
      <c r="N63" s="187">
        <f t="shared" si="19"/>
        <v>3333.3333333333335</v>
      </c>
      <c r="O63" s="187">
        <f t="shared" si="19"/>
        <v>3333.3333333333335</v>
      </c>
      <c r="P63" s="187">
        <f t="shared" si="19"/>
        <v>3333.3333333333335</v>
      </c>
      <c r="Q63" s="187">
        <f t="shared" si="19"/>
        <v>3333.3333333333335</v>
      </c>
      <c r="R63" s="187">
        <f t="shared" si="19"/>
        <v>3333.3333333333335</v>
      </c>
      <c r="S63" s="187">
        <f t="shared" si="19"/>
        <v>3333.3333333333335</v>
      </c>
      <c r="T63" s="187">
        <f t="shared" si="19"/>
        <v>3333.3333333333335</v>
      </c>
      <c r="U63" s="187">
        <f t="shared" si="19"/>
        <v>3333.3333333333335</v>
      </c>
      <c r="V63" s="187">
        <f t="shared" si="19"/>
        <v>3333.3333333333335</v>
      </c>
      <c r="W63" s="187">
        <f t="shared" si="19"/>
        <v>3333.3333333333335</v>
      </c>
      <c r="X63" s="187">
        <f t="shared" si="19"/>
        <v>3333.3333333333335</v>
      </c>
      <c r="Y63" s="187">
        <f t="shared" si="19"/>
        <v>3333.3333333333335</v>
      </c>
      <c r="Z63" s="187">
        <f t="shared" si="19"/>
        <v>3333.3333333333335</v>
      </c>
      <c r="AA63" s="187">
        <f t="shared" si="19"/>
        <v>3333.3333333333335</v>
      </c>
      <c r="AB63" s="187">
        <f t="shared" si="19"/>
        <v>3333.3333333333335</v>
      </c>
      <c r="AC63" s="187">
        <f t="shared" si="19"/>
        <v>3333.3333333333335</v>
      </c>
      <c r="AD63" s="187">
        <f t="shared" si="19"/>
        <v>3333.3333333333335</v>
      </c>
      <c r="AE63" s="187">
        <f t="shared" si="19"/>
        <v>3333.3333333333335</v>
      </c>
      <c r="AF63" s="187">
        <f t="shared" si="19"/>
        <v>3333.3333333333335</v>
      </c>
      <c r="AG63" s="187">
        <f t="shared" si="19"/>
        <v>3333.3333333333335</v>
      </c>
      <c r="AH63" s="187">
        <f t="shared" si="19"/>
        <v>3333.3333333333335</v>
      </c>
      <c r="AI63" s="187">
        <f t="shared" si="19"/>
        <v>3333.3333333333335</v>
      </c>
      <c r="AJ63" s="187">
        <f t="shared" si="19"/>
        <v>3333.3333333333335</v>
      </c>
      <c r="AK63" s="187"/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>$F$64/30</f>
        <v>550</v>
      </c>
      <c r="H64" s="187">
        <f t="shared" ref="H64:AJ64" si="20">$F$64/30</f>
        <v>550</v>
      </c>
      <c r="I64" s="187">
        <f t="shared" si="20"/>
        <v>550</v>
      </c>
      <c r="J64" s="187">
        <f t="shared" si="20"/>
        <v>550</v>
      </c>
      <c r="K64" s="187">
        <f t="shared" si="20"/>
        <v>550</v>
      </c>
      <c r="L64" s="187">
        <f t="shared" si="20"/>
        <v>550</v>
      </c>
      <c r="M64" s="187">
        <f t="shared" si="20"/>
        <v>550</v>
      </c>
      <c r="N64" s="187">
        <f t="shared" si="20"/>
        <v>550</v>
      </c>
      <c r="O64" s="187">
        <f t="shared" si="20"/>
        <v>550</v>
      </c>
      <c r="P64" s="187">
        <f t="shared" si="20"/>
        <v>550</v>
      </c>
      <c r="Q64" s="187">
        <f t="shared" si="20"/>
        <v>550</v>
      </c>
      <c r="R64" s="187">
        <f t="shared" si="20"/>
        <v>550</v>
      </c>
      <c r="S64" s="187">
        <f t="shared" si="20"/>
        <v>550</v>
      </c>
      <c r="T64" s="187">
        <f t="shared" si="20"/>
        <v>550</v>
      </c>
      <c r="U64" s="187">
        <f t="shared" si="20"/>
        <v>550</v>
      </c>
      <c r="V64" s="187">
        <f t="shared" si="20"/>
        <v>550</v>
      </c>
      <c r="W64" s="187">
        <f t="shared" si="20"/>
        <v>550</v>
      </c>
      <c r="X64" s="187">
        <f t="shared" si="20"/>
        <v>550</v>
      </c>
      <c r="Y64" s="187">
        <f t="shared" si="20"/>
        <v>550</v>
      </c>
      <c r="Z64" s="187">
        <f t="shared" si="20"/>
        <v>550</v>
      </c>
      <c r="AA64" s="187">
        <f t="shared" si="20"/>
        <v>550</v>
      </c>
      <c r="AB64" s="187">
        <f t="shared" si="20"/>
        <v>550</v>
      </c>
      <c r="AC64" s="187">
        <f t="shared" si="20"/>
        <v>550</v>
      </c>
      <c r="AD64" s="187">
        <f t="shared" si="20"/>
        <v>550</v>
      </c>
      <c r="AE64" s="187">
        <f t="shared" si="20"/>
        <v>550</v>
      </c>
      <c r="AF64" s="187">
        <f t="shared" si="20"/>
        <v>550</v>
      </c>
      <c r="AG64" s="187">
        <f t="shared" si="20"/>
        <v>550</v>
      </c>
      <c r="AH64" s="187">
        <f t="shared" si="20"/>
        <v>550</v>
      </c>
      <c r="AI64" s="187">
        <f t="shared" si="20"/>
        <v>550</v>
      </c>
      <c r="AJ64" s="187">
        <f t="shared" si="20"/>
        <v>550</v>
      </c>
      <c r="AK64" s="187"/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$F$66/30</f>
        <v>1666.6666666666667</v>
      </c>
      <c r="H66" s="188">
        <f t="shared" ref="H66:AJ66" si="21">$F$66/30</f>
        <v>1666.6666666666667</v>
      </c>
      <c r="I66" s="188">
        <f t="shared" si="21"/>
        <v>1666.6666666666667</v>
      </c>
      <c r="J66" s="188">
        <f t="shared" si="21"/>
        <v>1666.6666666666667</v>
      </c>
      <c r="K66" s="188">
        <f t="shared" si="21"/>
        <v>1666.6666666666667</v>
      </c>
      <c r="L66" s="188">
        <f t="shared" si="21"/>
        <v>1666.6666666666667</v>
      </c>
      <c r="M66" s="188">
        <f t="shared" si="21"/>
        <v>1666.6666666666667</v>
      </c>
      <c r="N66" s="188">
        <f t="shared" si="21"/>
        <v>1666.6666666666667</v>
      </c>
      <c r="O66" s="188">
        <f t="shared" si="21"/>
        <v>1666.6666666666667</v>
      </c>
      <c r="P66" s="188">
        <f t="shared" si="21"/>
        <v>1666.6666666666667</v>
      </c>
      <c r="Q66" s="188">
        <f t="shared" si="21"/>
        <v>1666.6666666666667</v>
      </c>
      <c r="R66" s="188">
        <f t="shared" si="21"/>
        <v>1666.6666666666667</v>
      </c>
      <c r="S66" s="188">
        <f t="shared" si="21"/>
        <v>1666.6666666666667</v>
      </c>
      <c r="T66" s="188">
        <f t="shared" si="21"/>
        <v>1666.6666666666667</v>
      </c>
      <c r="U66" s="188">
        <f t="shared" si="21"/>
        <v>1666.6666666666667</v>
      </c>
      <c r="V66" s="188">
        <f t="shared" si="21"/>
        <v>1666.6666666666667</v>
      </c>
      <c r="W66" s="188">
        <f t="shared" si="21"/>
        <v>1666.6666666666667</v>
      </c>
      <c r="X66" s="188">
        <f t="shared" si="21"/>
        <v>1666.6666666666667</v>
      </c>
      <c r="Y66" s="188">
        <f t="shared" si="21"/>
        <v>1666.6666666666667</v>
      </c>
      <c r="Z66" s="188">
        <f t="shared" si="21"/>
        <v>1666.6666666666667</v>
      </c>
      <c r="AA66" s="188">
        <f t="shared" si="21"/>
        <v>1666.6666666666667</v>
      </c>
      <c r="AB66" s="188">
        <f t="shared" si="21"/>
        <v>1666.6666666666667</v>
      </c>
      <c r="AC66" s="188">
        <f t="shared" si="21"/>
        <v>1666.6666666666667</v>
      </c>
      <c r="AD66" s="188">
        <f t="shared" si="21"/>
        <v>1666.6666666666667</v>
      </c>
      <c r="AE66" s="188">
        <f t="shared" si="21"/>
        <v>1666.6666666666667</v>
      </c>
      <c r="AF66" s="188">
        <f t="shared" si="21"/>
        <v>1666.6666666666667</v>
      </c>
      <c r="AG66" s="188">
        <f t="shared" si="21"/>
        <v>1666.6666666666667</v>
      </c>
      <c r="AH66" s="188">
        <f t="shared" si="21"/>
        <v>1666.6666666666667</v>
      </c>
      <c r="AI66" s="188">
        <f t="shared" si="21"/>
        <v>1666.6666666666667</v>
      </c>
      <c r="AJ66" s="188">
        <f t="shared" si="21"/>
        <v>1666.6666666666667</v>
      </c>
      <c r="AK66" s="188"/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$F$67/30</f>
        <v>500</v>
      </c>
      <c r="H67" s="187">
        <f t="shared" ref="H67:AJ67" si="22">$F$67/30</f>
        <v>500</v>
      </c>
      <c r="I67" s="187">
        <f t="shared" si="22"/>
        <v>500</v>
      </c>
      <c r="J67" s="187">
        <f t="shared" si="22"/>
        <v>500</v>
      </c>
      <c r="K67" s="187">
        <f t="shared" si="22"/>
        <v>500</v>
      </c>
      <c r="L67" s="187">
        <f t="shared" si="22"/>
        <v>500</v>
      </c>
      <c r="M67" s="187">
        <f t="shared" si="22"/>
        <v>500</v>
      </c>
      <c r="N67" s="187">
        <f t="shared" si="22"/>
        <v>500</v>
      </c>
      <c r="O67" s="187">
        <f t="shared" si="22"/>
        <v>500</v>
      </c>
      <c r="P67" s="187">
        <f t="shared" si="22"/>
        <v>500</v>
      </c>
      <c r="Q67" s="187">
        <f t="shared" si="22"/>
        <v>500</v>
      </c>
      <c r="R67" s="187">
        <f t="shared" si="22"/>
        <v>500</v>
      </c>
      <c r="S67" s="187">
        <f t="shared" si="22"/>
        <v>500</v>
      </c>
      <c r="T67" s="187">
        <f t="shared" si="22"/>
        <v>500</v>
      </c>
      <c r="U67" s="187">
        <f t="shared" si="22"/>
        <v>500</v>
      </c>
      <c r="V67" s="187">
        <f t="shared" si="22"/>
        <v>500</v>
      </c>
      <c r="W67" s="187">
        <f t="shared" si="22"/>
        <v>500</v>
      </c>
      <c r="X67" s="187">
        <f t="shared" si="22"/>
        <v>500</v>
      </c>
      <c r="Y67" s="187">
        <f t="shared" si="22"/>
        <v>500</v>
      </c>
      <c r="Z67" s="187">
        <f t="shared" si="22"/>
        <v>500</v>
      </c>
      <c r="AA67" s="187">
        <f t="shared" si="22"/>
        <v>500</v>
      </c>
      <c r="AB67" s="187">
        <f t="shared" si="22"/>
        <v>500</v>
      </c>
      <c r="AC67" s="187">
        <f t="shared" si="22"/>
        <v>500</v>
      </c>
      <c r="AD67" s="187">
        <f t="shared" si="22"/>
        <v>500</v>
      </c>
      <c r="AE67" s="187">
        <f t="shared" si="22"/>
        <v>500</v>
      </c>
      <c r="AF67" s="187">
        <f t="shared" si="22"/>
        <v>500</v>
      </c>
      <c r="AG67" s="187">
        <f t="shared" si="22"/>
        <v>500</v>
      </c>
      <c r="AH67" s="187">
        <f t="shared" si="22"/>
        <v>500</v>
      </c>
      <c r="AI67" s="187">
        <f t="shared" si="22"/>
        <v>500</v>
      </c>
      <c r="AJ67" s="187">
        <f t="shared" si="22"/>
        <v>500</v>
      </c>
      <c r="AK67" s="187"/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$F$68/30</f>
        <v>500</v>
      </c>
      <c r="H68" s="187">
        <f t="shared" ref="H68:AJ68" si="23">$F$68/30</f>
        <v>500</v>
      </c>
      <c r="I68" s="187">
        <f t="shared" si="23"/>
        <v>500</v>
      </c>
      <c r="J68" s="187">
        <f t="shared" si="23"/>
        <v>500</v>
      </c>
      <c r="K68" s="187">
        <f t="shared" si="23"/>
        <v>500</v>
      </c>
      <c r="L68" s="187">
        <f t="shared" si="23"/>
        <v>500</v>
      </c>
      <c r="M68" s="187">
        <f t="shared" si="23"/>
        <v>500</v>
      </c>
      <c r="N68" s="187">
        <f t="shared" si="23"/>
        <v>500</v>
      </c>
      <c r="O68" s="187">
        <f t="shared" si="23"/>
        <v>500</v>
      </c>
      <c r="P68" s="187">
        <f t="shared" si="23"/>
        <v>500</v>
      </c>
      <c r="Q68" s="187">
        <f t="shared" si="23"/>
        <v>500</v>
      </c>
      <c r="R68" s="187">
        <f t="shared" si="23"/>
        <v>500</v>
      </c>
      <c r="S68" s="187">
        <f t="shared" si="23"/>
        <v>500</v>
      </c>
      <c r="T68" s="187">
        <f t="shared" si="23"/>
        <v>500</v>
      </c>
      <c r="U68" s="187">
        <f t="shared" si="23"/>
        <v>500</v>
      </c>
      <c r="V68" s="187">
        <f t="shared" si="23"/>
        <v>500</v>
      </c>
      <c r="W68" s="187">
        <f t="shared" si="23"/>
        <v>500</v>
      </c>
      <c r="X68" s="187">
        <f t="shared" si="23"/>
        <v>500</v>
      </c>
      <c r="Y68" s="187">
        <f t="shared" si="23"/>
        <v>500</v>
      </c>
      <c r="Z68" s="187">
        <f t="shared" si="23"/>
        <v>500</v>
      </c>
      <c r="AA68" s="187">
        <f t="shared" si="23"/>
        <v>500</v>
      </c>
      <c r="AB68" s="187">
        <f t="shared" si="23"/>
        <v>500</v>
      </c>
      <c r="AC68" s="187">
        <f t="shared" si="23"/>
        <v>500</v>
      </c>
      <c r="AD68" s="187">
        <f t="shared" si="23"/>
        <v>500</v>
      </c>
      <c r="AE68" s="187">
        <f t="shared" si="23"/>
        <v>500</v>
      </c>
      <c r="AF68" s="187">
        <f t="shared" si="23"/>
        <v>500</v>
      </c>
      <c r="AG68" s="187">
        <f t="shared" si="23"/>
        <v>500</v>
      </c>
      <c r="AH68" s="187">
        <f t="shared" si="23"/>
        <v>500</v>
      </c>
      <c r="AI68" s="187">
        <f t="shared" si="23"/>
        <v>500</v>
      </c>
      <c r="AJ68" s="187">
        <f t="shared" si="23"/>
        <v>500</v>
      </c>
      <c r="AK68" s="187"/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24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24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24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24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24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>$F$75/30</f>
        <v>1166.6666666666667</v>
      </c>
      <c r="H75" s="189">
        <f t="shared" ref="H75:AJ75" si="25">$F$75/30</f>
        <v>1166.6666666666667</v>
      </c>
      <c r="I75" s="189">
        <f t="shared" si="25"/>
        <v>1166.6666666666667</v>
      </c>
      <c r="J75" s="189">
        <f t="shared" si="25"/>
        <v>1166.6666666666667</v>
      </c>
      <c r="K75" s="189">
        <f t="shared" si="25"/>
        <v>1166.6666666666667</v>
      </c>
      <c r="L75" s="189">
        <f t="shared" si="25"/>
        <v>1166.6666666666667</v>
      </c>
      <c r="M75" s="189">
        <f t="shared" si="25"/>
        <v>1166.6666666666667</v>
      </c>
      <c r="N75" s="189">
        <f t="shared" si="25"/>
        <v>1166.6666666666667</v>
      </c>
      <c r="O75" s="189">
        <f t="shared" si="25"/>
        <v>1166.6666666666667</v>
      </c>
      <c r="P75" s="189">
        <f t="shared" si="25"/>
        <v>1166.6666666666667</v>
      </c>
      <c r="Q75" s="189">
        <f t="shared" si="25"/>
        <v>1166.6666666666667</v>
      </c>
      <c r="R75" s="189">
        <f t="shared" si="25"/>
        <v>1166.6666666666667</v>
      </c>
      <c r="S75" s="189">
        <f t="shared" si="25"/>
        <v>1166.6666666666667</v>
      </c>
      <c r="T75" s="189">
        <f t="shared" si="25"/>
        <v>1166.6666666666667</v>
      </c>
      <c r="U75" s="189">
        <f t="shared" si="25"/>
        <v>1166.6666666666667</v>
      </c>
      <c r="V75" s="189">
        <f t="shared" si="25"/>
        <v>1166.6666666666667</v>
      </c>
      <c r="W75" s="189">
        <f t="shared" si="25"/>
        <v>1166.6666666666667</v>
      </c>
      <c r="X75" s="189">
        <f t="shared" si="25"/>
        <v>1166.6666666666667</v>
      </c>
      <c r="Y75" s="189">
        <f t="shared" si="25"/>
        <v>1166.6666666666667</v>
      </c>
      <c r="Z75" s="189">
        <f t="shared" si="25"/>
        <v>1166.6666666666667</v>
      </c>
      <c r="AA75" s="189">
        <f t="shared" si="25"/>
        <v>1166.6666666666667</v>
      </c>
      <c r="AB75" s="189">
        <f t="shared" si="25"/>
        <v>1166.6666666666667</v>
      </c>
      <c r="AC75" s="189">
        <f t="shared" si="25"/>
        <v>1166.6666666666667</v>
      </c>
      <c r="AD75" s="189">
        <f t="shared" si="25"/>
        <v>1166.6666666666667</v>
      </c>
      <c r="AE75" s="189">
        <f t="shared" si="25"/>
        <v>1166.6666666666667</v>
      </c>
      <c r="AF75" s="189">
        <f t="shared" si="25"/>
        <v>1166.6666666666667</v>
      </c>
      <c r="AG75" s="189">
        <f t="shared" si="25"/>
        <v>1166.6666666666667</v>
      </c>
      <c r="AH75" s="189">
        <f t="shared" si="25"/>
        <v>1166.6666666666667</v>
      </c>
      <c r="AI75" s="189">
        <f t="shared" si="25"/>
        <v>1166.6666666666667</v>
      </c>
      <c r="AJ75" s="189">
        <f t="shared" si="25"/>
        <v>1166.6666666666667</v>
      </c>
      <c r="AK75" s="189"/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$F$76/30</f>
        <v>216.66666666666666</v>
      </c>
      <c r="H76" s="187">
        <f t="shared" ref="H76:AJ76" si="26">$F$76/30</f>
        <v>216.66666666666666</v>
      </c>
      <c r="I76" s="187">
        <f t="shared" si="26"/>
        <v>216.66666666666666</v>
      </c>
      <c r="J76" s="187">
        <f t="shared" si="26"/>
        <v>216.66666666666666</v>
      </c>
      <c r="K76" s="187">
        <f t="shared" si="26"/>
        <v>216.66666666666666</v>
      </c>
      <c r="L76" s="187">
        <f t="shared" si="26"/>
        <v>216.66666666666666</v>
      </c>
      <c r="M76" s="187">
        <f t="shared" si="26"/>
        <v>216.66666666666666</v>
      </c>
      <c r="N76" s="187">
        <f t="shared" si="26"/>
        <v>216.66666666666666</v>
      </c>
      <c r="O76" s="187">
        <f t="shared" si="26"/>
        <v>216.66666666666666</v>
      </c>
      <c r="P76" s="187">
        <f t="shared" si="26"/>
        <v>216.66666666666666</v>
      </c>
      <c r="Q76" s="187">
        <f t="shared" si="26"/>
        <v>216.66666666666666</v>
      </c>
      <c r="R76" s="187">
        <f t="shared" si="26"/>
        <v>216.66666666666666</v>
      </c>
      <c r="S76" s="187">
        <f t="shared" si="26"/>
        <v>216.66666666666666</v>
      </c>
      <c r="T76" s="187">
        <f t="shared" si="26"/>
        <v>216.66666666666666</v>
      </c>
      <c r="U76" s="187">
        <f t="shared" si="26"/>
        <v>216.66666666666666</v>
      </c>
      <c r="V76" s="187">
        <f t="shared" si="26"/>
        <v>216.66666666666666</v>
      </c>
      <c r="W76" s="187">
        <f t="shared" si="26"/>
        <v>216.66666666666666</v>
      </c>
      <c r="X76" s="187">
        <f t="shared" si="26"/>
        <v>216.66666666666666</v>
      </c>
      <c r="Y76" s="187">
        <f t="shared" si="26"/>
        <v>216.66666666666666</v>
      </c>
      <c r="Z76" s="187">
        <f t="shared" si="26"/>
        <v>216.66666666666666</v>
      </c>
      <c r="AA76" s="187">
        <f t="shared" si="26"/>
        <v>216.66666666666666</v>
      </c>
      <c r="AB76" s="187">
        <f t="shared" si="26"/>
        <v>216.66666666666666</v>
      </c>
      <c r="AC76" s="187">
        <f t="shared" si="26"/>
        <v>216.66666666666666</v>
      </c>
      <c r="AD76" s="187">
        <f t="shared" si="26"/>
        <v>216.66666666666666</v>
      </c>
      <c r="AE76" s="187">
        <f t="shared" si="26"/>
        <v>216.66666666666666</v>
      </c>
      <c r="AF76" s="187">
        <f t="shared" si="26"/>
        <v>216.66666666666666</v>
      </c>
      <c r="AG76" s="187">
        <f t="shared" si="26"/>
        <v>216.66666666666666</v>
      </c>
      <c r="AH76" s="187">
        <f t="shared" si="26"/>
        <v>216.66666666666666</v>
      </c>
      <c r="AI76" s="187">
        <f t="shared" si="26"/>
        <v>216.66666666666666</v>
      </c>
      <c r="AJ76" s="187">
        <f t="shared" si="26"/>
        <v>216.66666666666666</v>
      </c>
      <c r="AK76" s="187"/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27">SUM(G63:G76)</f>
        <v>7933.3333333333339</v>
      </c>
      <c r="H77" s="190">
        <f t="shared" si="27"/>
        <v>7933.3333333333339</v>
      </c>
      <c r="I77" s="190">
        <f t="shared" si="27"/>
        <v>7933.3333333333339</v>
      </c>
      <c r="J77" s="190">
        <f t="shared" si="27"/>
        <v>7933.3333333333339</v>
      </c>
      <c r="K77" s="190">
        <f t="shared" si="27"/>
        <v>7933.3333333333339</v>
      </c>
      <c r="L77" s="190">
        <f t="shared" si="27"/>
        <v>7933.3333333333339</v>
      </c>
      <c r="M77" s="190">
        <f t="shared" si="27"/>
        <v>7933.3333333333339</v>
      </c>
      <c r="N77" s="190">
        <f t="shared" si="27"/>
        <v>7933.3333333333339</v>
      </c>
      <c r="O77" s="190">
        <f t="shared" si="27"/>
        <v>7933.3333333333339</v>
      </c>
      <c r="P77" s="190">
        <f t="shared" si="27"/>
        <v>7933.3333333333339</v>
      </c>
      <c r="Q77" s="190">
        <f t="shared" si="27"/>
        <v>7933.3333333333339</v>
      </c>
      <c r="R77" s="190">
        <f t="shared" si="27"/>
        <v>7933.3333333333339</v>
      </c>
      <c r="S77" s="190">
        <f t="shared" si="27"/>
        <v>7933.3333333333339</v>
      </c>
      <c r="T77" s="190">
        <f t="shared" si="27"/>
        <v>7933.3333333333339</v>
      </c>
      <c r="U77" s="190">
        <f t="shared" si="27"/>
        <v>7933.3333333333339</v>
      </c>
      <c r="V77" s="190">
        <f t="shared" si="27"/>
        <v>7933.3333333333339</v>
      </c>
      <c r="W77" s="190">
        <f t="shared" si="27"/>
        <v>7933.3333333333339</v>
      </c>
      <c r="X77" s="190">
        <f t="shared" si="27"/>
        <v>7933.3333333333339</v>
      </c>
      <c r="Y77" s="190">
        <f t="shared" si="27"/>
        <v>7933.3333333333339</v>
      </c>
      <c r="Z77" s="190">
        <f t="shared" si="27"/>
        <v>7933.3333333333339</v>
      </c>
      <c r="AA77" s="190">
        <f t="shared" si="27"/>
        <v>7933.3333333333339</v>
      </c>
      <c r="AB77" s="190">
        <f t="shared" si="27"/>
        <v>7933.3333333333339</v>
      </c>
      <c r="AC77" s="190">
        <f t="shared" si="27"/>
        <v>7933.3333333333339</v>
      </c>
      <c r="AD77" s="190">
        <f t="shared" si="27"/>
        <v>7933.3333333333339</v>
      </c>
      <c r="AE77" s="190">
        <f t="shared" si="27"/>
        <v>7933.3333333333339</v>
      </c>
      <c r="AF77" s="190">
        <f t="shared" si="27"/>
        <v>7933.3333333333339</v>
      </c>
      <c r="AG77" s="190">
        <f t="shared" si="27"/>
        <v>7933.3333333333339</v>
      </c>
      <c r="AH77" s="190">
        <f t="shared" si="27"/>
        <v>7933.3333333333339</v>
      </c>
      <c r="AI77" s="190">
        <f t="shared" si="27"/>
        <v>7933.3333333333339</v>
      </c>
      <c r="AJ77" s="190">
        <f t="shared" si="27"/>
        <v>7933.3333333333339</v>
      </c>
      <c r="AK77" s="190">
        <f t="shared" si="27"/>
        <v>0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28">SUM(G78:G79)</f>
        <v>0</v>
      </c>
      <c r="H80" s="101">
        <f t="shared" si="28"/>
        <v>0</v>
      </c>
      <c r="I80" s="101">
        <f t="shared" si="28"/>
        <v>0</v>
      </c>
      <c r="J80" s="101">
        <f t="shared" si="28"/>
        <v>0</v>
      </c>
      <c r="K80" s="101">
        <f t="shared" si="28"/>
        <v>0</v>
      </c>
      <c r="L80" s="101">
        <f t="shared" si="28"/>
        <v>0</v>
      </c>
      <c r="M80" s="101">
        <f t="shared" si="28"/>
        <v>0</v>
      </c>
      <c r="N80" s="101">
        <f t="shared" si="28"/>
        <v>0</v>
      </c>
      <c r="O80" s="101">
        <f t="shared" si="28"/>
        <v>0</v>
      </c>
      <c r="P80" s="101">
        <f t="shared" si="28"/>
        <v>0</v>
      </c>
      <c r="Q80" s="101">
        <f t="shared" si="28"/>
        <v>0</v>
      </c>
      <c r="R80" s="101">
        <f t="shared" si="28"/>
        <v>0</v>
      </c>
      <c r="S80" s="101">
        <f t="shared" si="28"/>
        <v>0</v>
      </c>
      <c r="T80" s="101">
        <f t="shared" si="28"/>
        <v>0</v>
      </c>
      <c r="U80" s="101">
        <f t="shared" si="28"/>
        <v>0</v>
      </c>
      <c r="V80" s="101">
        <f t="shared" si="28"/>
        <v>0</v>
      </c>
      <c r="W80" s="101">
        <f t="shared" si="28"/>
        <v>0</v>
      </c>
      <c r="X80" s="101">
        <f t="shared" si="28"/>
        <v>0</v>
      </c>
      <c r="Y80" s="101">
        <f t="shared" si="28"/>
        <v>0</v>
      </c>
      <c r="Z80" s="101">
        <f t="shared" si="28"/>
        <v>0</v>
      </c>
      <c r="AA80" s="101">
        <f t="shared" si="28"/>
        <v>0</v>
      </c>
      <c r="AB80" s="101">
        <f t="shared" si="28"/>
        <v>0</v>
      </c>
      <c r="AC80" s="101">
        <f t="shared" si="28"/>
        <v>0</v>
      </c>
      <c r="AD80" s="101">
        <f t="shared" si="28"/>
        <v>0</v>
      </c>
      <c r="AE80" s="101">
        <f t="shared" si="28"/>
        <v>0</v>
      </c>
      <c r="AF80" s="101">
        <f t="shared" si="28"/>
        <v>0</v>
      </c>
      <c r="AG80" s="101">
        <f t="shared" si="28"/>
        <v>0</v>
      </c>
      <c r="AH80" s="101">
        <f t="shared" si="28"/>
        <v>0</v>
      </c>
      <c r="AI80" s="101">
        <f t="shared" si="28"/>
        <v>0</v>
      </c>
      <c r="AJ80" s="101">
        <f t="shared" si="28"/>
        <v>0</v>
      </c>
      <c r="AK80" s="101">
        <f t="shared" si="28"/>
        <v>0</v>
      </c>
    </row>
    <row r="81" spans="2:37" s="6" customFormat="1" ht="13.5" thickBot="1">
      <c r="B81" s="175">
        <f>AVERAGE(G81:AK81)</f>
        <v>-7677.4193548387138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-7933.3333333333339</v>
      </c>
      <c r="H81" s="191">
        <f t="shared" ref="H81:AK81" si="29">H9-SUM(H38,H55,H77,H80)</f>
        <v>-7933.3333333333339</v>
      </c>
      <c r="I81" s="191">
        <f t="shared" si="29"/>
        <v>-7933.3333333333339</v>
      </c>
      <c r="J81" s="191">
        <f t="shared" si="29"/>
        <v>-7933.3333333333339</v>
      </c>
      <c r="K81" s="191">
        <f t="shared" si="29"/>
        <v>-7933.3333333333339</v>
      </c>
      <c r="L81" s="191">
        <f t="shared" si="29"/>
        <v>-7933.3333333333339</v>
      </c>
      <c r="M81" s="191">
        <f t="shared" si="29"/>
        <v>-7933.3333333333339</v>
      </c>
      <c r="N81" s="191">
        <f t="shared" si="29"/>
        <v>-7933.3333333333339</v>
      </c>
      <c r="O81" s="191">
        <f t="shared" si="29"/>
        <v>-7933.3333333333339</v>
      </c>
      <c r="P81" s="191">
        <f t="shared" si="29"/>
        <v>-7933.3333333333339</v>
      </c>
      <c r="Q81" s="191">
        <f t="shared" si="29"/>
        <v>-7933.3333333333339</v>
      </c>
      <c r="R81" s="191">
        <f t="shared" si="29"/>
        <v>-7933.3333333333339</v>
      </c>
      <c r="S81" s="191">
        <f t="shared" si="29"/>
        <v>-7933.3333333333339</v>
      </c>
      <c r="T81" s="191">
        <f t="shared" si="29"/>
        <v>-7933.3333333333339</v>
      </c>
      <c r="U81" s="191">
        <f t="shared" si="29"/>
        <v>-7933.3333333333339</v>
      </c>
      <c r="V81" s="191">
        <f t="shared" si="29"/>
        <v>-7933.3333333333339</v>
      </c>
      <c r="W81" s="191">
        <f t="shared" si="29"/>
        <v>-7933.3333333333339</v>
      </c>
      <c r="X81" s="191">
        <f t="shared" si="29"/>
        <v>-7933.3333333333339</v>
      </c>
      <c r="Y81" s="191">
        <f t="shared" si="29"/>
        <v>-7933.3333333333339</v>
      </c>
      <c r="Z81" s="191">
        <f t="shared" si="29"/>
        <v>-7933.3333333333339</v>
      </c>
      <c r="AA81" s="191">
        <f t="shared" si="29"/>
        <v>-7933.3333333333339</v>
      </c>
      <c r="AB81" s="191">
        <f t="shared" si="29"/>
        <v>-7933.3333333333339</v>
      </c>
      <c r="AC81" s="191">
        <f t="shared" si="29"/>
        <v>-7933.3333333333339</v>
      </c>
      <c r="AD81" s="191">
        <f t="shared" si="29"/>
        <v>-7933.3333333333339</v>
      </c>
      <c r="AE81" s="191">
        <f t="shared" si="29"/>
        <v>-7933.3333333333339</v>
      </c>
      <c r="AF81" s="191">
        <f t="shared" si="29"/>
        <v>-7933.3333333333339</v>
      </c>
      <c r="AG81" s="191">
        <f t="shared" si="29"/>
        <v>-7933.3333333333339</v>
      </c>
      <c r="AH81" s="191">
        <f t="shared" si="29"/>
        <v>-7933.3333333333339</v>
      </c>
      <c r="AI81" s="191">
        <f t="shared" si="29"/>
        <v>-7933.3333333333339</v>
      </c>
      <c r="AJ81" s="191">
        <f t="shared" si="29"/>
        <v>-7933.3333333333339</v>
      </c>
      <c r="AK81" s="191">
        <f t="shared" si="29"/>
        <v>0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30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30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30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30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30"/>
        <v>0</v>
      </c>
      <c r="C87" s="60"/>
      <c r="D87" s="129" t="s">
        <v>37</v>
      </c>
      <c r="E87" s="125" t="s">
        <v>25</v>
      </c>
      <c r="F87" s="130">
        <f t="shared" ref="F87" si="31">SUM(G87:AK87)</f>
        <v>0</v>
      </c>
      <c r="G87" s="131">
        <f>SUM(G83:G86)</f>
        <v>0</v>
      </c>
      <c r="H87" s="131">
        <f t="shared" ref="H87:AK87" si="32">SUM(H83:H86)</f>
        <v>0</v>
      </c>
      <c r="I87" s="131">
        <f t="shared" si="32"/>
        <v>0</v>
      </c>
      <c r="J87" s="131">
        <f t="shared" si="32"/>
        <v>0</v>
      </c>
      <c r="K87" s="131">
        <f t="shared" si="32"/>
        <v>0</v>
      </c>
      <c r="L87" s="131">
        <f t="shared" si="32"/>
        <v>0</v>
      </c>
      <c r="M87" s="131">
        <f t="shared" si="32"/>
        <v>0</v>
      </c>
      <c r="N87" s="131">
        <f t="shared" si="32"/>
        <v>0</v>
      </c>
      <c r="O87" s="131">
        <f t="shared" si="32"/>
        <v>0</v>
      </c>
      <c r="P87" s="131">
        <f t="shared" si="32"/>
        <v>0</v>
      </c>
      <c r="Q87" s="131">
        <f t="shared" si="32"/>
        <v>0</v>
      </c>
      <c r="R87" s="131">
        <f t="shared" si="32"/>
        <v>0</v>
      </c>
      <c r="S87" s="131">
        <f t="shared" si="32"/>
        <v>0</v>
      </c>
      <c r="T87" s="131">
        <f t="shared" si="32"/>
        <v>0</v>
      </c>
      <c r="U87" s="131">
        <f t="shared" si="32"/>
        <v>0</v>
      </c>
      <c r="V87" s="131">
        <f t="shared" si="32"/>
        <v>0</v>
      </c>
      <c r="W87" s="131">
        <f t="shared" si="32"/>
        <v>0</v>
      </c>
      <c r="X87" s="131">
        <f t="shared" si="32"/>
        <v>0</v>
      </c>
      <c r="Y87" s="131">
        <f t="shared" si="32"/>
        <v>0</v>
      </c>
      <c r="Z87" s="131">
        <f t="shared" si="32"/>
        <v>0</v>
      </c>
      <c r="AA87" s="131">
        <f t="shared" si="32"/>
        <v>0</v>
      </c>
      <c r="AB87" s="131">
        <f t="shared" si="32"/>
        <v>0</v>
      </c>
      <c r="AC87" s="131">
        <f t="shared" si="32"/>
        <v>0</v>
      </c>
      <c r="AD87" s="131">
        <f t="shared" si="32"/>
        <v>0</v>
      </c>
      <c r="AE87" s="131">
        <f t="shared" si="32"/>
        <v>0</v>
      </c>
      <c r="AF87" s="131">
        <f t="shared" si="32"/>
        <v>0</v>
      </c>
      <c r="AG87" s="131">
        <f t="shared" si="32"/>
        <v>0</v>
      </c>
      <c r="AH87" s="131">
        <f t="shared" si="32"/>
        <v>0</v>
      </c>
      <c r="AI87" s="131">
        <f t="shared" si="32"/>
        <v>0</v>
      </c>
      <c r="AJ87" s="131">
        <f t="shared" si="32"/>
        <v>0</v>
      </c>
      <c r="AK87" s="131">
        <f t="shared" si="32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33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33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33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33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33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33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3" priority="1" operator="lessThan">
      <formula>50000</formula>
    </cfRule>
  </conditionalFormatting>
  <conditionalFormatting sqref="G9:AK11">
    <cfRule type="cellIs" dxfId="2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43D8-EF3A-44C2-86D8-FFB04FFFD26C}">
  <dimension ref="B1:AL118"/>
  <sheetViews>
    <sheetView showGridLines="0" zoomScale="85" zoomScaleNormal="85" workbookViewId="0">
      <pane xSplit="6" ySplit="9" topLeftCell="Z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Z11" sqref="Z11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10.7265625" style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45992</v>
      </c>
      <c r="H2" s="145">
        <v>45993</v>
      </c>
      <c r="I2" s="145">
        <v>45994</v>
      </c>
      <c r="J2" s="145">
        <v>45995</v>
      </c>
      <c r="K2" s="145">
        <v>45996</v>
      </c>
      <c r="L2" s="145">
        <v>45997</v>
      </c>
      <c r="M2" s="145">
        <v>45998</v>
      </c>
      <c r="N2" s="145">
        <v>45999</v>
      </c>
      <c r="O2" s="145">
        <v>46000</v>
      </c>
      <c r="P2" s="145">
        <v>46001</v>
      </c>
      <c r="Q2" s="145">
        <v>46002</v>
      </c>
      <c r="R2" s="145">
        <v>46003</v>
      </c>
      <c r="S2" s="145">
        <v>46004</v>
      </c>
      <c r="T2" s="145">
        <v>46005</v>
      </c>
      <c r="U2" s="145">
        <v>46006</v>
      </c>
      <c r="V2" s="145">
        <v>46007</v>
      </c>
      <c r="W2" s="145">
        <v>46008</v>
      </c>
      <c r="X2" s="145">
        <v>46009</v>
      </c>
      <c r="Y2" s="145">
        <v>46010</v>
      </c>
      <c r="Z2" s="145">
        <v>46011</v>
      </c>
      <c r="AA2" s="145">
        <v>46012</v>
      </c>
      <c r="AB2" s="145">
        <v>46013</v>
      </c>
      <c r="AC2" s="145">
        <v>46014</v>
      </c>
      <c r="AD2" s="145">
        <v>46015</v>
      </c>
      <c r="AE2" s="145">
        <v>46016</v>
      </c>
      <c r="AF2" s="145">
        <v>46017</v>
      </c>
      <c r="AG2" s="145">
        <v>46018</v>
      </c>
      <c r="AH2" s="145">
        <v>46019</v>
      </c>
      <c r="AI2" s="145">
        <v>46020</v>
      </c>
      <c r="AJ2" s="145">
        <v>46021</v>
      </c>
      <c r="AK2" s="145">
        <v>46022</v>
      </c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F57/31</f>
        <v>0</v>
      </c>
      <c r="H57" s="187">
        <f t="shared" ref="H57:AK57" si="15">G57/31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>AI57/31</f>
        <v>0</v>
      </c>
      <c r="AK57" s="187">
        <f t="shared" si="15"/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F61/31</f>
        <v>638</v>
      </c>
      <c r="H61" s="187">
        <f>F61/31</f>
        <v>638</v>
      </c>
      <c r="I61" s="187">
        <f>F61/31</f>
        <v>638</v>
      </c>
      <c r="J61" s="187">
        <f>F61/31</f>
        <v>638</v>
      </c>
      <c r="K61" s="187">
        <f>F61/31</f>
        <v>638</v>
      </c>
      <c r="L61" s="187">
        <f>F61/31</f>
        <v>638</v>
      </c>
      <c r="M61" s="187">
        <f>F61/31</f>
        <v>638</v>
      </c>
      <c r="N61" s="187">
        <f>F61/31</f>
        <v>638</v>
      </c>
      <c r="O61" s="187">
        <f>F61/31</f>
        <v>638</v>
      </c>
      <c r="P61" s="187">
        <f>F61/31</f>
        <v>638</v>
      </c>
      <c r="Q61" s="187">
        <f>F61/31</f>
        <v>638</v>
      </c>
      <c r="R61" s="187">
        <f>F61/31</f>
        <v>638</v>
      </c>
      <c r="S61" s="187">
        <f>F61/31</f>
        <v>638</v>
      </c>
      <c r="T61" s="187">
        <f>F61/31</f>
        <v>638</v>
      </c>
      <c r="U61" s="187">
        <f>F61/31</f>
        <v>638</v>
      </c>
      <c r="V61" s="187">
        <f>F61/31</f>
        <v>638</v>
      </c>
      <c r="W61" s="187">
        <f>F61/31</f>
        <v>638</v>
      </c>
      <c r="X61" s="187">
        <f>F61/31</f>
        <v>638</v>
      </c>
      <c r="Y61" s="187">
        <f>F61/31</f>
        <v>638</v>
      </c>
      <c r="Z61" s="187">
        <f>F61/31</f>
        <v>638</v>
      </c>
      <c r="AA61" s="187">
        <f>F61/31</f>
        <v>638</v>
      </c>
      <c r="AB61" s="187">
        <f>F61/31</f>
        <v>638</v>
      </c>
      <c r="AC61" s="187">
        <f>F61/31</f>
        <v>638</v>
      </c>
      <c r="AD61" s="187">
        <f>F61/31</f>
        <v>638</v>
      </c>
      <c r="AE61" s="187">
        <f>F61/31</f>
        <v>638</v>
      </c>
      <c r="AF61" s="187">
        <f>F61/31</f>
        <v>638</v>
      </c>
      <c r="AG61" s="187">
        <f>F61/31</f>
        <v>638</v>
      </c>
      <c r="AH61" s="187">
        <f>F61/31</f>
        <v>638</v>
      </c>
      <c r="AI61" s="187">
        <f>F61/31</f>
        <v>638</v>
      </c>
      <c r="AJ61" s="187">
        <f>F61/31</f>
        <v>638</v>
      </c>
      <c r="AK61" s="187">
        <f>F61/31</f>
        <v>638</v>
      </c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F62/31</f>
        <v>0</v>
      </c>
      <c r="H62" s="187">
        <f t="shared" ref="H62:AK62" si="17">G62/31</f>
        <v>0</v>
      </c>
      <c r="I62" s="187">
        <f t="shared" si="17"/>
        <v>0</v>
      </c>
      <c r="J62" s="187">
        <f t="shared" si="17"/>
        <v>0</v>
      </c>
      <c r="K62" s="187">
        <f t="shared" si="17"/>
        <v>0</v>
      </c>
      <c r="L62" s="187">
        <f t="shared" si="17"/>
        <v>0</v>
      </c>
      <c r="M62" s="187">
        <f t="shared" si="17"/>
        <v>0</v>
      </c>
      <c r="N62" s="187">
        <f t="shared" si="17"/>
        <v>0</v>
      </c>
      <c r="O62" s="187">
        <f t="shared" si="17"/>
        <v>0</v>
      </c>
      <c r="P62" s="187">
        <f t="shared" si="17"/>
        <v>0</v>
      </c>
      <c r="Q62" s="187">
        <f t="shared" si="17"/>
        <v>0</v>
      </c>
      <c r="R62" s="187">
        <f t="shared" si="17"/>
        <v>0</v>
      </c>
      <c r="S62" s="187">
        <f t="shared" si="17"/>
        <v>0</v>
      </c>
      <c r="T62" s="187">
        <f t="shared" si="17"/>
        <v>0</v>
      </c>
      <c r="U62" s="187">
        <f t="shared" si="17"/>
        <v>0</v>
      </c>
      <c r="V62" s="187">
        <f t="shared" si="17"/>
        <v>0</v>
      </c>
      <c r="W62" s="187">
        <f t="shared" si="17"/>
        <v>0</v>
      </c>
      <c r="X62" s="187">
        <f t="shared" si="17"/>
        <v>0</v>
      </c>
      <c r="Y62" s="187">
        <f t="shared" si="17"/>
        <v>0</v>
      </c>
      <c r="Z62" s="187">
        <f t="shared" si="17"/>
        <v>0</v>
      </c>
      <c r="AA62" s="187">
        <f t="shared" si="17"/>
        <v>0</v>
      </c>
      <c r="AB62" s="187">
        <f t="shared" si="17"/>
        <v>0</v>
      </c>
      <c r="AC62" s="187">
        <f t="shared" si="17"/>
        <v>0</v>
      </c>
      <c r="AD62" s="187">
        <f t="shared" si="17"/>
        <v>0</v>
      </c>
      <c r="AE62" s="187">
        <f t="shared" si="17"/>
        <v>0</v>
      </c>
      <c r="AF62" s="187">
        <f t="shared" si="17"/>
        <v>0</v>
      </c>
      <c r="AG62" s="187">
        <f t="shared" si="17"/>
        <v>0</v>
      </c>
      <c r="AH62" s="187">
        <f t="shared" si="17"/>
        <v>0</v>
      </c>
      <c r="AI62" s="187">
        <f t="shared" si="17"/>
        <v>0</v>
      </c>
      <c r="AJ62" s="187">
        <f t="shared" si="17"/>
        <v>0</v>
      </c>
      <c r="AK62" s="187">
        <f t="shared" si="17"/>
        <v>0</v>
      </c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 t="shared" ref="G63:G75" si="18">F63/31</f>
        <v>3225.8064516129034</v>
      </c>
      <c r="H63" s="187">
        <f t="shared" ref="H63:H75" si="19">F63/31</f>
        <v>3225.8064516129034</v>
      </c>
      <c r="I63" s="187">
        <f t="shared" ref="I63:I75" si="20">F63/31</f>
        <v>3225.8064516129034</v>
      </c>
      <c r="J63" s="187">
        <f t="shared" ref="J63:J75" si="21">F63/31</f>
        <v>3225.8064516129034</v>
      </c>
      <c r="K63" s="187">
        <f t="shared" ref="K63:K75" si="22">F63/31</f>
        <v>3225.8064516129034</v>
      </c>
      <c r="L63" s="187">
        <f t="shared" ref="L63:L75" si="23">F63/31</f>
        <v>3225.8064516129034</v>
      </c>
      <c r="M63" s="187">
        <f t="shared" ref="M63:M75" si="24">F63/31</f>
        <v>3225.8064516129034</v>
      </c>
      <c r="N63" s="187">
        <f t="shared" ref="N63:N75" si="25">F63/31</f>
        <v>3225.8064516129034</v>
      </c>
      <c r="O63" s="187">
        <f t="shared" ref="O63:O75" si="26">F63/31</f>
        <v>3225.8064516129034</v>
      </c>
      <c r="P63" s="187">
        <f t="shared" ref="P63:P75" si="27">F63/31</f>
        <v>3225.8064516129034</v>
      </c>
      <c r="Q63" s="187">
        <f t="shared" ref="Q63:Q75" si="28">F63/31</f>
        <v>3225.8064516129034</v>
      </c>
      <c r="R63" s="187">
        <f t="shared" ref="R63:R75" si="29">F63/31</f>
        <v>3225.8064516129034</v>
      </c>
      <c r="S63" s="187">
        <f t="shared" ref="S63:S75" si="30">F63/31</f>
        <v>3225.8064516129034</v>
      </c>
      <c r="T63" s="187">
        <f t="shared" ref="T63:T75" si="31">F63/31</f>
        <v>3225.8064516129034</v>
      </c>
      <c r="U63" s="187">
        <f t="shared" ref="U63:U75" si="32">F63/31</f>
        <v>3225.8064516129034</v>
      </c>
      <c r="V63" s="187">
        <f t="shared" ref="V63:V75" si="33">F63/31</f>
        <v>3225.8064516129034</v>
      </c>
      <c r="W63" s="187">
        <f t="shared" ref="W63:W75" si="34">F63/31</f>
        <v>3225.8064516129034</v>
      </c>
      <c r="X63" s="187">
        <f t="shared" ref="X63:X75" si="35">F63/31</f>
        <v>3225.8064516129034</v>
      </c>
      <c r="Y63" s="187">
        <f t="shared" ref="Y63:Y75" si="36">F63/31</f>
        <v>3225.8064516129034</v>
      </c>
      <c r="Z63" s="187">
        <f t="shared" ref="Z63:Z75" si="37">F63/31</f>
        <v>3225.8064516129034</v>
      </c>
      <c r="AA63" s="187">
        <f t="shared" ref="AA63:AA75" si="38">F63/31</f>
        <v>3225.8064516129034</v>
      </c>
      <c r="AB63" s="187">
        <f t="shared" ref="AB63:AB75" si="39">F63/31</f>
        <v>3225.8064516129034</v>
      </c>
      <c r="AC63" s="187">
        <f t="shared" ref="AC63:AC75" si="40">F63/31</f>
        <v>3225.8064516129034</v>
      </c>
      <c r="AD63" s="187">
        <f t="shared" ref="AD63:AD75" si="41">F63/31</f>
        <v>3225.8064516129034</v>
      </c>
      <c r="AE63" s="187">
        <f t="shared" ref="AE63:AE75" si="42">F63/31</f>
        <v>3225.8064516129034</v>
      </c>
      <c r="AF63" s="187">
        <f t="shared" ref="AF63:AF75" si="43">F63/31</f>
        <v>3225.8064516129034</v>
      </c>
      <c r="AG63" s="187">
        <f t="shared" ref="AG63:AG75" si="44">F63/31</f>
        <v>3225.8064516129034</v>
      </c>
      <c r="AH63" s="187">
        <f t="shared" ref="AH63:AH75" si="45">F63/31</f>
        <v>3225.8064516129034</v>
      </c>
      <c r="AI63" s="187">
        <f t="shared" ref="AI63:AI75" si="46">F63/31</f>
        <v>3225.8064516129034</v>
      </c>
      <c r="AJ63" s="187">
        <f t="shared" ref="AJ63:AJ75" si="47">F63/31</f>
        <v>3225.8064516129034</v>
      </c>
      <c r="AK63" s="187">
        <f t="shared" ref="AK63:AK75" si="48">F63/31</f>
        <v>3225.8064516129034</v>
      </c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 t="shared" si="18"/>
        <v>532.25806451612902</v>
      </c>
      <c r="H64" s="187">
        <f t="shared" si="19"/>
        <v>532.25806451612902</v>
      </c>
      <c r="I64" s="187">
        <f t="shared" si="20"/>
        <v>532.25806451612902</v>
      </c>
      <c r="J64" s="187">
        <f t="shared" si="21"/>
        <v>532.25806451612902</v>
      </c>
      <c r="K64" s="187">
        <f t="shared" si="22"/>
        <v>532.25806451612902</v>
      </c>
      <c r="L64" s="187">
        <f t="shared" si="23"/>
        <v>532.25806451612902</v>
      </c>
      <c r="M64" s="187">
        <f t="shared" si="24"/>
        <v>532.25806451612902</v>
      </c>
      <c r="N64" s="187">
        <f t="shared" si="25"/>
        <v>532.25806451612902</v>
      </c>
      <c r="O64" s="187">
        <f t="shared" si="26"/>
        <v>532.25806451612902</v>
      </c>
      <c r="P64" s="187">
        <f t="shared" si="27"/>
        <v>532.25806451612902</v>
      </c>
      <c r="Q64" s="187">
        <f t="shared" si="28"/>
        <v>532.25806451612902</v>
      </c>
      <c r="R64" s="187">
        <f t="shared" si="29"/>
        <v>532.25806451612902</v>
      </c>
      <c r="S64" s="187">
        <f t="shared" si="30"/>
        <v>532.25806451612902</v>
      </c>
      <c r="T64" s="187">
        <f t="shared" si="31"/>
        <v>532.25806451612902</v>
      </c>
      <c r="U64" s="187">
        <f t="shared" si="32"/>
        <v>532.25806451612902</v>
      </c>
      <c r="V64" s="187">
        <f t="shared" si="33"/>
        <v>532.25806451612902</v>
      </c>
      <c r="W64" s="187">
        <f t="shared" si="34"/>
        <v>532.25806451612902</v>
      </c>
      <c r="X64" s="187">
        <f t="shared" si="35"/>
        <v>532.25806451612902</v>
      </c>
      <c r="Y64" s="187">
        <f t="shared" si="36"/>
        <v>532.25806451612902</v>
      </c>
      <c r="Z64" s="187">
        <f t="shared" si="37"/>
        <v>532.25806451612902</v>
      </c>
      <c r="AA64" s="187">
        <f t="shared" si="38"/>
        <v>532.25806451612902</v>
      </c>
      <c r="AB64" s="187">
        <f t="shared" si="39"/>
        <v>532.25806451612902</v>
      </c>
      <c r="AC64" s="187">
        <f t="shared" si="40"/>
        <v>532.25806451612902</v>
      </c>
      <c r="AD64" s="187">
        <f t="shared" si="41"/>
        <v>532.25806451612902</v>
      </c>
      <c r="AE64" s="187">
        <f t="shared" si="42"/>
        <v>532.25806451612902</v>
      </c>
      <c r="AF64" s="187">
        <f t="shared" si="43"/>
        <v>532.25806451612902</v>
      </c>
      <c r="AG64" s="187">
        <f t="shared" si="44"/>
        <v>532.25806451612902</v>
      </c>
      <c r="AH64" s="187">
        <f t="shared" si="45"/>
        <v>532.25806451612902</v>
      </c>
      <c r="AI64" s="187">
        <f t="shared" si="46"/>
        <v>532.25806451612902</v>
      </c>
      <c r="AJ64" s="187">
        <f t="shared" si="47"/>
        <v>532.25806451612902</v>
      </c>
      <c r="AK64" s="187">
        <f t="shared" si="48"/>
        <v>532.25806451612902</v>
      </c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F66/31</f>
        <v>1612.9032258064517</v>
      </c>
      <c r="H66" s="188">
        <f>F66/31</f>
        <v>1612.9032258064517</v>
      </c>
      <c r="I66" s="188">
        <f>F66/31</f>
        <v>1612.9032258064517</v>
      </c>
      <c r="J66" s="188">
        <f>F66/31</f>
        <v>1612.9032258064517</v>
      </c>
      <c r="K66" s="188">
        <f>F66/31</f>
        <v>1612.9032258064517</v>
      </c>
      <c r="L66" s="188">
        <f>F66/31</f>
        <v>1612.9032258064517</v>
      </c>
      <c r="M66" s="188">
        <f>F66/31</f>
        <v>1612.9032258064517</v>
      </c>
      <c r="N66" s="188">
        <f>F66/31</f>
        <v>1612.9032258064517</v>
      </c>
      <c r="O66" s="188">
        <f>F66/31</f>
        <v>1612.9032258064517</v>
      </c>
      <c r="P66" s="188">
        <f>F66/31</f>
        <v>1612.9032258064517</v>
      </c>
      <c r="Q66" s="188">
        <f>F66/31</f>
        <v>1612.9032258064517</v>
      </c>
      <c r="R66" s="188">
        <f>F66/31</f>
        <v>1612.9032258064517</v>
      </c>
      <c r="S66" s="188">
        <f>F66/31</f>
        <v>1612.9032258064517</v>
      </c>
      <c r="T66" s="188">
        <f>F66/31</f>
        <v>1612.9032258064517</v>
      </c>
      <c r="U66" s="188">
        <f>F66/31</f>
        <v>1612.9032258064517</v>
      </c>
      <c r="V66" s="188">
        <f>F66/31</f>
        <v>1612.9032258064517</v>
      </c>
      <c r="W66" s="188">
        <f>F66/31</f>
        <v>1612.9032258064517</v>
      </c>
      <c r="X66" s="188">
        <f>F66/31</f>
        <v>1612.9032258064517</v>
      </c>
      <c r="Y66" s="188">
        <f>F66/31</f>
        <v>1612.9032258064517</v>
      </c>
      <c r="Z66" s="188">
        <f>F66/31</f>
        <v>1612.9032258064517</v>
      </c>
      <c r="AA66" s="188">
        <f>F66/31</f>
        <v>1612.9032258064517</v>
      </c>
      <c r="AB66" s="188">
        <f>F66/31</f>
        <v>1612.9032258064517</v>
      </c>
      <c r="AC66" s="188">
        <f>F66/31</f>
        <v>1612.9032258064517</v>
      </c>
      <c r="AD66" s="188">
        <f>F66/31</f>
        <v>1612.9032258064517</v>
      </c>
      <c r="AE66" s="188">
        <f>F66/31</f>
        <v>1612.9032258064517</v>
      </c>
      <c r="AF66" s="188">
        <f>F66/31</f>
        <v>1612.9032258064517</v>
      </c>
      <c r="AG66" s="188">
        <f>F66/31</f>
        <v>1612.9032258064517</v>
      </c>
      <c r="AH66" s="188">
        <f>F66/31</f>
        <v>1612.9032258064517</v>
      </c>
      <c r="AI66" s="188">
        <f>F66/31</f>
        <v>1612.9032258064517</v>
      </c>
      <c r="AJ66" s="188">
        <f>F66/31</f>
        <v>1612.9032258064517</v>
      </c>
      <c r="AK66" s="188">
        <f>F66/31</f>
        <v>1612.9032258064517</v>
      </c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F67/31</f>
        <v>483.87096774193549</v>
      </c>
      <c r="H67" s="187">
        <f>F67/31</f>
        <v>483.87096774193549</v>
      </c>
      <c r="I67" s="187">
        <f>F67/31</f>
        <v>483.87096774193549</v>
      </c>
      <c r="J67" s="187">
        <f>F67/31</f>
        <v>483.87096774193549</v>
      </c>
      <c r="K67" s="187">
        <f>F67/31</f>
        <v>483.87096774193549</v>
      </c>
      <c r="L67" s="187">
        <f>F67/31</f>
        <v>483.87096774193549</v>
      </c>
      <c r="M67" s="187">
        <f>F67/31</f>
        <v>483.87096774193549</v>
      </c>
      <c r="N67" s="187">
        <f>F67/31</f>
        <v>483.87096774193549</v>
      </c>
      <c r="O67" s="187">
        <f>F67/31</f>
        <v>483.87096774193549</v>
      </c>
      <c r="P67" s="187">
        <f>F67/31</f>
        <v>483.87096774193549</v>
      </c>
      <c r="Q67" s="187">
        <f>F67/31</f>
        <v>483.87096774193549</v>
      </c>
      <c r="R67" s="187">
        <f>F67/31</f>
        <v>483.87096774193549</v>
      </c>
      <c r="S67" s="187">
        <f>F67/31</f>
        <v>483.87096774193549</v>
      </c>
      <c r="T67" s="187">
        <f>F67/31</f>
        <v>483.87096774193549</v>
      </c>
      <c r="U67" s="187">
        <f>F67/31</f>
        <v>483.87096774193549</v>
      </c>
      <c r="V67" s="187">
        <f>F67/31</f>
        <v>483.87096774193549</v>
      </c>
      <c r="W67" s="187">
        <f>F67/31</f>
        <v>483.87096774193549</v>
      </c>
      <c r="X67" s="187">
        <f>F67/31</f>
        <v>483.87096774193549</v>
      </c>
      <c r="Y67" s="187">
        <f>F67/31</f>
        <v>483.87096774193549</v>
      </c>
      <c r="Z67" s="187">
        <f>F67/31</f>
        <v>483.87096774193549</v>
      </c>
      <c r="AA67" s="187">
        <f>F67/31</f>
        <v>483.87096774193549</v>
      </c>
      <c r="AB67" s="187">
        <f>F67/31</f>
        <v>483.87096774193549</v>
      </c>
      <c r="AC67" s="187">
        <f>F67/31</f>
        <v>483.87096774193549</v>
      </c>
      <c r="AD67" s="187">
        <f>F67/31</f>
        <v>483.87096774193549</v>
      </c>
      <c r="AE67" s="187">
        <f>F67/31</f>
        <v>483.87096774193549</v>
      </c>
      <c r="AF67" s="187">
        <f>F67/31</f>
        <v>483.87096774193549</v>
      </c>
      <c r="AG67" s="187">
        <f>F67/31</f>
        <v>483.87096774193549</v>
      </c>
      <c r="AH67" s="187">
        <f>F67/31</f>
        <v>483.87096774193549</v>
      </c>
      <c r="AI67" s="187">
        <f>F67/31</f>
        <v>483.87096774193549</v>
      </c>
      <c r="AJ67" s="187">
        <f>F67/31</f>
        <v>483.87096774193549</v>
      </c>
      <c r="AK67" s="187">
        <f>F67/31</f>
        <v>483.87096774193549</v>
      </c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F68/31</f>
        <v>483.87096774193549</v>
      </c>
      <c r="H68" s="187">
        <f>F68/31</f>
        <v>483.87096774193549</v>
      </c>
      <c r="I68" s="187">
        <f>F68/31</f>
        <v>483.87096774193549</v>
      </c>
      <c r="J68" s="187">
        <f>F68/31</f>
        <v>483.87096774193549</v>
      </c>
      <c r="K68" s="187">
        <f>F68/31</f>
        <v>483.87096774193549</v>
      </c>
      <c r="L68" s="187">
        <f>F68/31</f>
        <v>483.87096774193549</v>
      </c>
      <c r="M68" s="187">
        <f>F68/31</f>
        <v>483.87096774193549</v>
      </c>
      <c r="N68" s="187">
        <f>F68/31</f>
        <v>483.87096774193549</v>
      </c>
      <c r="O68" s="187">
        <f>F68/31</f>
        <v>483.87096774193549</v>
      </c>
      <c r="P68" s="187">
        <f>F68/31</f>
        <v>483.87096774193549</v>
      </c>
      <c r="Q68" s="187">
        <f>F68/31</f>
        <v>483.87096774193549</v>
      </c>
      <c r="R68" s="187">
        <f>F68/31</f>
        <v>483.87096774193549</v>
      </c>
      <c r="S68" s="187">
        <f>F68/31</f>
        <v>483.87096774193549</v>
      </c>
      <c r="T68" s="187">
        <f>F68/31</f>
        <v>483.87096774193549</v>
      </c>
      <c r="U68" s="187">
        <f>F68/31</f>
        <v>483.87096774193549</v>
      </c>
      <c r="V68" s="187">
        <f>F68/31</f>
        <v>483.87096774193549</v>
      </c>
      <c r="W68" s="187">
        <f>F68/31</f>
        <v>483.87096774193549</v>
      </c>
      <c r="X68" s="187">
        <f>F68/31</f>
        <v>483.87096774193549</v>
      </c>
      <c r="Y68" s="187">
        <f>F68/31</f>
        <v>483.87096774193549</v>
      </c>
      <c r="Z68" s="187">
        <f>F68/31</f>
        <v>483.87096774193549</v>
      </c>
      <c r="AA68" s="187">
        <f>F68/31</f>
        <v>483.87096774193549</v>
      </c>
      <c r="AB68" s="187">
        <f>F68/31</f>
        <v>483.87096774193549</v>
      </c>
      <c r="AC68" s="187">
        <f>F68/31</f>
        <v>483.87096774193549</v>
      </c>
      <c r="AD68" s="187">
        <f>F68/31</f>
        <v>483.87096774193549</v>
      </c>
      <c r="AE68" s="187">
        <f>F68/31</f>
        <v>483.87096774193549</v>
      </c>
      <c r="AF68" s="187">
        <f>F68/31</f>
        <v>483.87096774193549</v>
      </c>
      <c r="AG68" s="187">
        <f>F68/31</f>
        <v>483.87096774193549</v>
      </c>
      <c r="AH68" s="187">
        <f>F68/31</f>
        <v>483.87096774193549</v>
      </c>
      <c r="AI68" s="187">
        <f>F68/31</f>
        <v>483.87096774193549</v>
      </c>
      <c r="AJ68" s="187">
        <f>F68/31</f>
        <v>483.87096774193549</v>
      </c>
      <c r="AK68" s="187">
        <f>F68/31</f>
        <v>483.87096774193549</v>
      </c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49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49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49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49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49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 t="shared" si="18"/>
        <v>1129.0322580645161</v>
      </c>
      <c r="H75" s="189">
        <f t="shared" si="19"/>
        <v>1129.0322580645161</v>
      </c>
      <c r="I75" s="189">
        <f t="shared" si="20"/>
        <v>1129.0322580645161</v>
      </c>
      <c r="J75" s="189">
        <f t="shared" si="21"/>
        <v>1129.0322580645161</v>
      </c>
      <c r="K75" s="189">
        <f t="shared" si="22"/>
        <v>1129.0322580645161</v>
      </c>
      <c r="L75" s="189">
        <f t="shared" si="23"/>
        <v>1129.0322580645161</v>
      </c>
      <c r="M75" s="189">
        <f t="shared" si="24"/>
        <v>1129.0322580645161</v>
      </c>
      <c r="N75" s="189">
        <f t="shared" si="25"/>
        <v>1129.0322580645161</v>
      </c>
      <c r="O75" s="189">
        <f t="shared" si="26"/>
        <v>1129.0322580645161</v>
      </c>
      <c r="P75" s="189">
        <f t="shared" si="27"/>
        <v>1129.0322580645161</v>
      </c>
      <c r="Q75" s="189">
        <f t="shared" si="28"/>
        <v>1129.0322580645161</v>
      </c>
      <c r="R75" s="189">
        <f t="shared" si="29"/>
        <v>1129.0322580645161</v>
      </c>
      <c r="S75" s="189">
        <f t="shared" si="30"/>
        <v>1129.0322580645161</v>
      </c>
      <c r="T75" s="189">
        <f t="shared" si="31"/>
        <v>1129.0322580645161</v>
      </c>
      <c r="U75" s="189">
        <f t="shared" si="32"/>
        <v>1129.0322580645161</v>
      </c>
      <c r="V75" s="189">
        <f t="shared" si="33"/>
        <v>1129.0322580645161</v>
      </c>
      <c r="W75" s="189">
        <f t="shared" si="34"/>
        <v>1129.0322580645161</v>
      </c>
      <c r="X75" s="189">
        <f t="shared" si="35"/>
        <v>1129.0322580645161</v>
      </c>
      <c r="Y75" s="189">
        <f t="shared" si="36"/>
        <v>1129.0322580645161</v>
      </c>
      <c r="Z75" s="189">
        <f t="shared" si="37"/>
        <v>1129.0322580645161</v>
      </c>
      <c r="AA75" s="189">
        <f t="shared" si="38"/>
        <v>1129.0322580645161</v>
      </c>
      <c r="AB75" s="189">
        <f t="shared" si="39"/>
        <v>1129.0322580645161</v>
      </c>
      <c r="AC75" s="189">
        <f t="shared" si="40"/>
        <v>1129.0322580645161</v>
      </c>
      <c r="AD75" s="189">
        <f t="shared" si="41"/>
        <v>1129.0322580645161</v>
      </c>
      <c r="AE75" s="189">
        <f t="shared" si="42"/>
        <v>1129.0322580645161</v>
      </c>
      <c r="AF75" s="189">
        <f t="shared" si="43"/>
        <v>1129.0322580645161</v>
      </c>
      <c r="AG75" s="189">
        <f t="shared" si="44"/>
        <v>1129.0322580645161</v>
      </c>
      <c r="AH75" s="189">
        <f t="shared" si="45"/>
        <v>1129.0322580645161</v>
      </c>
      <c r="AI75" s="189">
        <f t="shared" si="46"/>
        <v>1129.0322580645161</v>
      </c>
      <c r="AJ75" s="189">
        <f t="shared" si="47"/>
        <v>1129.0322580645161</v>
      </c>
      <c r="AK75" s="189">
        <f t="shared" si="48"/>
        <v>1129.0322580645161</v>
      </c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F76/31</f>
        <v>209.67741935483872</v>
      </c>
      <c r="H76" s="187">
        <f>F76/31</f>
        <v>209.67741935483872</v>
      </c>
      <c r="I76" s="187">
        <f>F76/31</f>
        <v>209.67741935483872</v>
      </c>
      <c r="J76" s="187">
        <f>F76/31</f>
        <v>209.67741935483872</v>
      </c>
      <c r="K76" s="187">
        <f>F76/31</f>
        <v>209.67741935483872</v>
      </c>
      <c r="L76" s="187">
        <f>F76/31</f>
        <v>209.67741935483872</v>
      </c>
      <c r="M76" s="187">
        <f>F76/31</f>
        <v>209.67741935483872</v>
      </c>
      <c r="N76" s="187">
        <f>F76/31</f>
        <v>209.67741935483872</v>
      </c>
      <c r="O76" s="187">
        <f>F76/31</f>
        <v>209.67741935483872</v>
      </c>
      <c r="P76" s="187">
        <f>F76/31</f>
        <v>209.67741935483872</v>
      </c>
      <c r="Q76" s="187">
        <f>F76/31</f>
        <v>209.67741935483872</v>
      </c>
      <c r="R76" s="187">
        <f>F76/31</f>
        <v>209.67741935483872</v>
      </c>
      <c r="S76" s="187">
        <f>F76/31</f>
        <v>209.67741935483872</v>
      </c>
      <c r="T76" s="187">
        <f>F76/31</f>
        <v>209.67741935483872</v>
      </c>
      <c r="U76" s="187">
        <f>F76/31</f>
        <v>209.67741935483872</v>
      </c>
      <c r="V76" s="187">
        <f>F76/31</f>
        <v>209.67741935483872</v>
      </c>
      <c r="W76" s="187">
        <f>F76/31</f>
        <v>209.67741935483872</v>
      </c>
      <c r="X76" s="187">
        <f>F76/31</f>
        <v>209.67741935483872</v>
      </c>
      <c r="Y76" s="187">
        <f>F76/31</f>
        <v>209.67741935483872</v>
      </c>
      <c r="Z76" s="187">
        <f>F76/31</f>
        <v>209.67741935483872</v>
      </c>
      <c r="AA76" s="187">
        <f>F76/31</f>
        <v>209.67741935483872</v>
      </c>
      <c r="AB76" s="187">
        <f>F76/31</f>
        <v>209.67741935483872</v>
      </c>
      <c r="AC76" s="187">
        <f>F76/31</f>
        <v>209.67741935483872</v>
      </c>
      <c r="AD76" s="187">
        <f>F76/31</f>
        <v>209.67741935483872</v>
      </c>
      <c r="AE76" s="187">
        <f>F76/31</f>
        <v>209.67741935483872</v>
      </c>
      <c r="AF76" s="187">
        <f>F76/31</f>
        <v>209.67741935483872</v>
      </c>
      <c r="AG76" s="187">
        <f>F76/31</f>
        <v>209.67741935483872</v>
      </c>
      <c r="AH76" s="187">
        <f>F76/31</f>
        <v>209.67741935483872</v>
      </c>
      <c r="AI76" s="187">
        <f>F76/31</f>
        <v>209.67741935483872</v>
      </c>
      <c r="AJ76" s="187">
        <f>F76/31</f>
        <v>209.67741935483872</v>
      </c>
      <c r="AK76" s="187">
        <f>F76/31</f>
        <v>209.67741935483872</v>
      </c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50">SUM(G63:G76)</f>
        <v>7677.4193548387102</v>
      </c>
      <c r="H77" s="190">
        <f t="shared" si="50"/>
        <v>7677.4193548387102</v>
      </c>
      <c r="I77" s="190">
        <f t="shared" si="50"/>
        <v>7677.4193548387102</v>
      </c>
      <c r="J77" s="190">
        <f t="shared" si="50"/>
        <v>7677.4193548387102</v>
      </c>
      <c r="K77" s="190">
        <f t="shared" si="50"/>
        <v>7677.4193548387102</v>
      </c>
      <c r="L77" s="190">
        <f t="shared" si="50"/>
        <v>7677.4193548387102</v>
      </c>
      <c r="M77" s="190">
        <f t="shared" si="50"/>
        <v>7677.4193548387102</v>
      </c>
      <c r="N77" s="190">
        <f t="shared" si="50"/>
        <v>7677.4193548387102</v>
      </c>
      <c r="O77" s="190">
        <f t="shared" si="50"/>
        <v>7677.4193548387102</v>
      </c>
      <c r="P77" s="190">
        <f t="shared" si="50"/>
        <v>7677.4193548387102</v>
      </c>
      <c r="Q77" s="190">
        <f t="shared" si="50"/>
        <v>7677.4193548387102</v>
      </c>
      <c r="R77" s="190">
        <f t="shared" si="50"/>
        <v>7677.4193548387102</v>
      </c>
      <c r="S77" s="190">
        <f t="shared" si="50"/>
        <v>7677.4193548387102</v>
      </c>
      <c r="T77" s="190">
        <f t="shared" si="50"/>
        <v>7677.4193548387102</v>
      </c>
      <c r="U77" s="190">
        <f t="shared" si="50"/>
        <v>7677.4193548387102</v>
      </c>
      <c r="V77" s="190">
        <f t="shared" si="50"/>
        <v>7677.4193548387102</v>
      </c>
      <c r="W77" s="190">
        <f t="shared" si="50"/>
        <v>7677.4193548387102</v>
      </c>
      <c r="X77" s="190">
        <f t="shared" si="50"/>
        <v>7677.4193548387102</v>
      </c>
      <c r="Y77" s="190">
        <f t="shared" si="50"/>
        <v>7677.4193548387102</v>
      </c>
      <c r="Z77" s="190">
        <f t="shared" si="50"/>
        <v>7677.4193548387102</v>
      </c>
      <c r="AA77" s="190">
        <f t="shared" si="50"/>
        <v>7677.4193548387102</v>
      </c>
      <c r="AB77" s="190">
        <f t="shared" si="50"/>
        <v>7677.4193548387102</v>
      </c>
      <c r="AC77" s="190">
        <f t="shared" si="50"/>
        <v>7677.4193548387102</v>
      </c>
      <c r="AD77" s="190">
        <f t="shared" si="50"/>
        <v>7677.4193548387102</v>
      </c>
      <c r="AE77" s="190">
        <f t="shared" si="50"/>
        <v>7677.4193548387102</v>
      </c>
      <c r="AF77" s="190">
        <f t="shared" si="50"/>
        <v>7677.4193548387102</v>
      </c>
      <c r="AG77" s="190">
        <f t="shared" si="50"/>
        <v>7677.4193548387102</v>
      </c>
      <c r="AH77" s="190">
        <f t="shared" si="50"/>
        <v>7677.4193548387102</v>
      </c>
      <c r="AI77" s="190">
        <f t="shared" si="50"/>
        <v>7677.4193548387102</v>
      </c>
      <c r="AJ77" s="190">
        <f t="shared" si="50"/>
        <v>7677.4193548387102</v>
      </c>
      <c r="AK77" s="190">
        <f t="shared" si="50"/>
        <v>7677.4193548387102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51">SUM(G78:G79)</f>
        <v>0</v>
      </c>
      <c r="H80" s="101">
        <f t="shared" si="51"/>
        <v>0</v>
      </c>
      <c r="I80" s="101">
        <f t="shared" si="51"/>
        <v>0</v>
      </c>
      <c r="J80" s="101">
        <f t="shared" si="51"/>
        <v>0</v>
      </c>
      <c r="K80" s="101">
        <f t="shared" si="51"/>
        <v>0</v>
      </c>
      <c r="L80" s="101">
        <f t="shared" si="51"/>
        <v>0</v>
      </c>
      <c r="M80" s="101">
        <f t="shared" si="51"/>
        <v>0</v>
      </c>
      <c r="N80" s="101">
        <f t="shared" si="51"/>
        <v>0</v>
      </c>
      <c r="O80" s="101">
        <f t="shared" si="51"/>
        <v>0</v>
      </c>
      <c r="P80" s="101">
        <f t="shared" si="51"/>
        <v>0</v>
      </c>
      <c r="Q80" s="101">
        <f t="shared" si="51"/>
        <v>0</v>
      </c>
      <c r="R80" s="101">
        <f t="shared" si="51"/>
        <v>0</v>
      </c>
      <c r="S80" s="101">
        <f t="shared" si="51"/>
        <v>0</v>
      </c>
      <c r="T80" s="101">
        <f t="shared" si="51"/>
        <v>0</v>
      </c>
      <c r="U80" s="101">
        <f t="shared" si="51"/>
        <v>0</v>
      </c>
      <c r="V80" s="101">
        <f t="shared" si="51"/>
        <v>0</v>
      </c>
      <c r="W80" s="101">
        <f t="shared" si="51"/>
        <v>0</v>
      </c>
      <c r="X80" s="101">
        <f t="shared" si="51"/>
        <v>0</v>
      </c>
      <c r="Y80" s="101">
        <f t="shared" si="51"/>
        <v>0</v>
      </c>
      <c r="Z80" s="101">
        <f t="shared" si="51"/>
        <v>0</v>
      </c>
      <c r="AA80" s="101">
        <f t="shared" si="51"/>
        <v>0</v>
      </c>
      <c r="AB80" s="101">
        <f t="shared" si="51"/>
        <v>0</v>
      </c>
      <c r="AC80" s="101">
        <f t="shared" si="51"/>
        <v>0</v>
      </c>
      <c r="AD80" s="101">
        <f t="shared" si="51"/>
        <v>0</v>
      </c>
      <c r="AE80" s="101">
        <f t="shared" si="51"/>
        <v>0</v>
      </c>
      <c r="AF80" s="101">
        <f t="shared" si="51"/>
        <v>0</v>
      </c>
      <c r="AG80" s="101">
        <f t="shared" si="51"/>
        <v>0</v>
      </c>
      <c r="AH80" s="101">
        <f t="shared" si="51"/>
        <v>0</v>
      </c>
      <c r="AI80" s="101">
        <f t="shared" si="51"/>
        <v>0</v>
      </c>
      <c r="AJ80" s="101">
        <f t="shared" si="51"/>
        <v>0</v>
      </c>
      <c r="AK80" s="101">
        <f t="shared" si="51"/>
        <v>0</v>
      </c>
    </row>
    <row r="81" spans="2:37" s="6" customFormat="1" ht="13.5" thickBot="1">
      <c r="B81" s="175">
        <f>AVERAGE(G81:AK81)</f>
        <v>-7677.4193548387047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-7677.4193548387102</v>
      </c>
      <c r="H81" s="191">
        <f t="shared" ref="H81:AK81" si="52">H9-SUM(H38,H55,H77,H80)</f>
        <v>-7677.4193548387102</v>
      </c>
      <c r="I81" s="191">
        <f t="shared" si="52"/>
        <v>-7677.4193548387102</v>
      </c>
      <c r="J81" s="191">
        <f t="shared" si="52"/>
        <v>-7677.4193548387102</v>
      </c>
      <c r="K81" s="191">
        <f t="shared" si="52"/>
        <v>-7677.4193548387102</v>
      </c>
      <c r="L81" s="191">
        <f t="shared" si="52"/>
        <v>-7677.4193548387102</v>
      </c>
      <c r="M81" s="191">
        <f t="shared" si="52"/>
        <v>-7677.4193548387102</v>
      </c>
      <c r="N81" s="191">
        <f t="shared" si="52"/>
        <v>-7677.4193548387102</v>
      </c>
      <c r="O81" s="191">
        <f t="shared" si="52"/>
        <v>-7677.4193548387102</v>
      </c>
      <c r="P81" s="191">
        <f t="shared" si="52"/>
        <v>-7677.4193548387102</v>
      </c>
      <c r="Q81" s="191">
        <f t="shared" si="52"/>
        <v>-7677.4193548387102</v>
      </c>
      <c r="R81" s="191">
        <f t="shared" si="52"/>
        <v>-7677.4193548387102</v>
      </c>
      <c r="S81" s="191">
        <f t="shared" si="52"/>
        <v>-7677.4193548387102</v>
      </c>
      <c r="T81" s="191">
        <f t="shared" si="52"/>
        <v>-7677.4193548387102</v>
      </c>
      <c r="U81" s="191">
        <f t="shared" si="52"/>
        <v>-7677.4193548387102</v>
      </c>
      <c r="V81" s="191">
        <f t="shared" si="52"/>
        <v>-7677.4193548387102</v>
      </c>
      <c r="W81" s="191">
        <f t="shared" si="52"/>
        <v>-7677.4193548387102</v>
      </c>
      <c r="X81" s="191">
        <f t="shared" si="52"/>
        <v>-7677.4193548387102</v>
      </c>
      <c r="Y81" s="191">
        <f t="shared" si="52"/>
        <v>-7677.4193548387102</v>
      </c>
      <c r="Z81" s="191">
        <f t="shared" si="52"/>
        <v>-7677.4193548387102</v>
      </c>
      <c r="AA81" s="191">
        <f t="shared" si="52"/>
        <v>-7677.4193548387102</v>
      </c>
      <c r="AB81" s="191">
        <f t="shared" si="52"/>
        <v>-7677.4193548387102</v>
      </c>
      <c r="AC81" s="191">
        <f t="shared" si="52"/>
        <v>-7677.4193548387102</v>
      </c>
      <c r="AD81" s="191">
        <f t="shared" si="52"/>
        <v>-7677.4193548387102</v>
      </c>
      <c r="AE81" s="191">
        <f t="shared" si="52"/>
        <v>-7677.4193548387102</v>
      </c>
      <c r="AF81" s="191">
        <f t="shared" si="52"/>
        <v>-7677.4193548387102</v>
      </c>
      <c r="AG81" s="191">
        <f t="shared" si="52"/>
        <v>-7677.4193548387102</v>
      </c>
      <c r="AH81" s="191">
        <f t="shared" si="52"/>
        <v>-7677.4193548387102</v>
      </c>
      <c r="AI81" s="191">
        <f t="shared" si="52"/>
        <v>-7677.4193548387102</v>
      </c>
      <c r="AJ81" s="191">
        <f t="shared" si="52"/>
        <v>-7677.4193548387102</v>
      </c>
      <c r="AK81" s="191">
        <f t="shared" si="52"/>
        <v>-7677.4193548387102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53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53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53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53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53"/>
        <v>0</v>
      </c>
      <c r="C87" s="60"/>
      <c r="D87" s="129" t="s">
        <v>37</v>
      </c>
      <c r="E87" s="125" t="s">
        <v>25</v>
      </c>
      <c r="F87" s="130">
        <f t="shared" ref="F87" si="54">SUM(G87:AK87)</f>
        <v>0</v>
      </c>
      <c r="G87" s="131">
        <f>SUM(G83:G86)</f>
        <v>0</v>
      </c>
      <c r="H87" s="131">
        <f t="shared" ref="H87:AK87" si="55">SUM(H83:H86)</f>
        <v>0</v>
      </c>
      <c r="I87" s="131">
        <f t="shared" si="55"/>
        <v>0</v>
      </c>
      <c r="J87" s="131">
        <f t="shared" si="55"/>
        <v>0</v>
      </c>
      <c r="K87" s="131">
        <f t="shared" si="55"/>
        <v>0</v>
      </c>
      <c r="L87" s="131">
        <f t="shared" si="55"/>
        <v>0</v>
      </c>
      <c r="M87" s="131">
        <f t="shared" si="55"/>
        <v>0</v>
      </c>
      <c r="N87" s="131">
        <f t="shared" si="55"/>
        <v>0</v>
      </c>
      <c r="O87" s="131">
        <f t="shared" si="55"/>
        <v>0</v>
      </c>
      <c r="P87" s="131">
        <f t="shared" si="55"/>
        <v>0</v>
      </c>
      <c r="Q87" s="131">
        <f t="shared" si="55"/>
        <v>0</v>
      </c>
      <c r="R87" s="131">
        <f t="shared" si="55"/>
        <v>0</v>
      </c>
      <c r="S87" s="131">
        <f t="shared" si="55"/>
        <v>0</v>
      </c>
      <c r="T87" s="131">
        <f t="shared" si="55"/>
        <v>0</v>
      </c>
      <c r="U87" s="131">
        <f t="shared" si="55"/>
        <v>0</v>
      </c>
      <c r="V87" s="131">
        <f t="shared" si="55"/>
        <v>0</v>
      </c>
      <c r="W87" s="131">
        <f t="shared" si="55"/>
        <v>0</v>
      </c>
      <c r="X87" s="131">
        <f t="shared" si="55"/>
        <v>0</v>
      </c>
      <c r="Y87" s="131">
        <f t="shared" si="55"/>
        <v>0</v>
      </c>
      <c r="Z87" s="131">
        <f t="shared" si="55"/>
        <v>0</v>
      </c>
      <c r="AA87" s="131">
        <f t="shared" si="55"/>
        <v>0</v>
      </c>
      <c r="AB87" s="131">
        <f t="shared" si="55"/>
        <v>0</v>
      </c>
      <c r="AC87" s="131">
        <f t="shared" si="55"/>
        <v>0</v>
      </c>
      <c r="AD87" s="131">
        <f t="shared" si="55"/>
        <v>0</v>
      </c>
      <c r="AE87" s="131">
        <f t="shared" si="55"/>
        <v>0</v>
      </c>
      <c r="AF87" s="131">
        <f t="shared" si="55"/>
        <v>0</v>
      </c>
      <c r="AG87" s="131">
        <f t="shared" si="55"/>
        <v>0</v>
      </c>
      <c r="AH87" s="131">
        <f t="shared" si="55"/>
        <v>0</v>
      </c>
      <c r="AI87" s="131">
        <f t="shared" si="55"/>
        <v>0</v>
      </c>
      <c r="AJ87" s="131">
        <f t="shared" si="55"/>
        <v>0</v>
      </c>
      <c r="AK87" s="131">
        <f t="shared" si="55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56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56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56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56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56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56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1" priority="1" operator="lessThan">
      <formula>50000</formula>
    </cfRule>
  </conditionalFormatting>
  <conditionalFormatting sqref="G9:AK11">
    <cfRule type="cellIs" dxfId="0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6CFA-559B-482B-8FA8-EEAE55F606AE}">
  <dimension ref="B1:AL118"/>
  <sheetViews>
    <sheetView showGridLines="0" tabSelected="1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G22" sqref="G22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22000</v>
      </c>
      <c r="H1" s="3">
        <f>SUM($G$9:H9)</f>
        <v>22000</v>
      </c>
      <c r="I1" s="3">
        <f>SUM($G$9:I9)</f>
        <v>22000</v>
      </c>
      <c r="J1" s="3">
        <f>SUM($G$9:J9)</f>
        <v>22000</v>
      </c>
      <c r="K1" s="3">
        <f>SUM($G$9:K9)</f>
        <v>22000</v>
      </c>
      <c r="L1" s="3">
        <f>SUM($G$9:L9)</f>
        <v>22000</v>
      </c>
      <c r="M1" s="3">
        <f>SUM($G$9:M9)</f>
        <v>22000</v>
      </c>
      <c r="N1" s="3">
        <f>SUM($G$9:N9)</f>
        <v>22000</v>
      </c>
      <c r="O1" s="3">
        <f>SUM($G$9:O9)</f>
        <v>22000</v>
      </c>
      <c r="P1" s="3">
        <f>SUM($G$9:P9)</f>
        <v>22000</v>
      </c>
      <c r="Q1" s="3">
        <f>SUM($G$9:Q9)</f>
        <v>22000</v>
      </c>
      <c r="R1" s="3">
        <f>SUM($G$9:R9)</f>
        <v>22000</v>
      </c>
      <c r="S1" s="3">
        <f>SUM($G$9:S9)</f>
        <v>22000</v>
      </c>
      <c r="T1" s="3">
        <f>SUM($G$9:T9)</f>
        <v>22000</v>
      </c>
      <c r="U1" s="3">
        <f>SUM($G$9:U9)</f>
        <v>22000</v>
      </c>
      <c r="V1" s="3">
        <f>SUM($G$9:V9)</f>
        <v>22000</v>
      </c>
      <c r="W1" s="3">
        <f>SUM($G$9:W9)</f>
        <v>22000</v>
      </c>
      <c r="X1" s="3">
        <f>SUM($G$9:X9)</f>
        <v>22000</v>
      </c>
      <c r="Y1" s="3">
        <f>SUM($G$9:Y9)</f>
        <v>22000</v>
      </c>
      <c r="Z1" s="3">
        <f>SUM($G$9:Z9)</f>
        <v>22000</v>
      </c>
      <c r="AA1" s="3">
        <f>SUM($G$9:AA9)</f>
        <v>22000</v>
      </c>
      <c r="AB1" s="3">
        <f>SUM($G$9:AB9)</f>
        <v>22000</v>
      </c>
      <c r="AC1" s="3">
        <f>SUM($G$9:AC9)</f>
        <v>22000</v>
      </c>
      <c r="AD1" s="3">
        <f>SUM($G$9:AD9)</f>
        <v>22000</v>
      </c>
      <c r="AE1" s="3">
        <f>SUM($G$9:AE9)</f>
        <v>22000</v>
      </c>
      <c r="AF1" s="3">
        <f>SUM($G$9:AF9)</f>
        <v>22000</v>
      </c>
      <c r="AG1" s="3">
        <f>SUM($G$9:AG9)</f>
        <v>22000</v>
      </c>
      <c r="AH1" s="3">
        <f>SUM($G$9:AH9)</f>
        <v>22000</v>
      </c>
      <c r="AI1" s="3">
        <f>SUM($G$9:AI9)</f>
        <v>22000</v>
      </c>
      <c r="AJ1" s="3">
        <f>SUM($G$9:AJ9)</f>
        <v>22000</v>
      </c>
      <c r="AK1" s="3">
        <f>SUM($G$9:AK9)</f>
        <v>22000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45658</v>
      </c>
      <c r="H2" s="145">
        <v>45659</v>
      </c>
      <c r="I2" s="145">
        <v>45660</v>
      </c>
      <c r="J2" s="145">
        <v>45661</v>
      </c>
      <c r="K2" s="145">
        <v>45662</v>
      </c>
      <c r="L2" s="145">
        <v>45663</v>
      </c>
      <c r="M2" s="145">
        <v>45664</v>
      </c>
      <c r="N2" s="145">
        <v>45665</v>
      </c>
      <c r="O2" s="145">
        <v>45666</v>
      </c>
      <c r="P2" s="145">
        <v>45667</v>
      </c>
      <c r="Q2" s="145">
        <v>45668</v>
      </c>
      <c r="R2" s="145">
        <v>45669</v>
      </c>
      <c r="S2" s="145">
        <v>45670</v>
      </c>
      <c r="T2" s="145">
        <v>45671</v>
      </c>
      <c r="U2" s="145">
        <v>45672</v>
      </c>
      <c r="V2" s="145">
        <v>45673</v>
      </c>
      <c r="W2" s="145">
        <v>45674</v>
      </c>
      <c r="X2" s="145">
        <v>45675</v>
      </c>
      <c r="Y2" s="145">
        <v>45676</v>
      </c>
      <c r="Z2" s="145">
        <v>45677</v>
      </c>
      <c r="AA2" s="145">
        <v>45678</v>
      </c>
      <c r="AB2" s="145">
        <v>45679</v>
      </c>
      <c r="AC2" s="145">
        <v>45680</v>
      </c>
      <c r="AD2" s="145">
        <v>45681</v>
      </c>
      <c r="AE2" s="145">
        <v>45682</v>
      </c>
      <c r="AF2" s="145">
        <v>45683</v>
      </c>
      <c r="AG2" s="145">
        <v>45684</v>
      </c>
      <c r="AH2" s="145">
        <v>45685</v>
      </c>
      <c r="AI2" s="145">
        <v>45686</v>
      </c>
      <c r="AJ2" s="145">
        <v>45687</v>
      </c>
      <c r="AK2" s="145">
        <v>45688</v>
      </c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>
        <f>AVERAGE(G5:AK5)</f>
        <v>10000</v>
      </c>
      <c r="C5" s="74" t="s">
        <v>98</v>
      </c>
      <c r="D5" s="33"/>
      <c r="E5" s="75" t="s">
        <v>3</v>
      </c>
      <c r="F5" s="57">
        <f>SUM(G5:AK5)</f>
        <v>10000</v>
      </c>
      <c r="G5" s="76">
        <v>10000</v>
      </c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>
        <f t="shared" ref="B6:B9" si="0">AVERAGE(G6:AK6)</f>
        <v>10000</v>
      </c>
      <c r="C6" s="77" t="s">
        <v>57</v>
      </c>
      <c r="D6" s="34"/>
      <c r="E6" s="78" t="s">
        <v>4</v>
      </c>
      <c r="F6" s="79">
        <f>SUM(G6:AK6)</f>
        <v>10000</v>
      </c>
      <c r="G6" s="80">
        <v>10000</v>
      </c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645.16129032258061</v>
      </c>
      <c r="C7" s="77" t="s">
        <v>58</v>
      </c>
      <c r="D7" s="81"/>
      <c r="E7" s="82" t="s">
        <v>5</v>
      </c>
      <c r="F7" s="57">
        <f t="shared" ref="F7:F9" si="1">SUM(G7:AK7)</f>
        <v>20000</v>
      </c>
      <c r="G7" s="83">
        <f>SUM(G5:G6)</f>
        <v>20000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>
        <f t="shared" si="0"/>
        <v>2000</v>
      </c>
      <c r="C8" s="55" t="s">
        <v>59</v>
      </c>
      <c r="D8" s="34"/>
      <c r="E8" s="56" t="s">
        <v>6</v>
      </c>
      <c r="F8" s="57">
        <f t="shared" si="1"/>
        <v>2000</v>
      </c>
      <c r="G8" s="58">
        <v>2000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709.67741935483866</v>
      </c>
      <c r="C9" s="85"/>
      <c r="D9" s="35" t="s">
        <v>99</v>
      </c>
      <c r="E9" s="86" t="s">
        <v>38</v>
      </c>
      <c r="F9" s="57">
        <f t="shared" si="1"/>
        <v>22000</v>
      </c>
      <c r="G9" s="50">
        <f>SUM(G7:G8)</f>
        <v>22000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>
        <f>F11/F9</f>
        <v>0</v>
      </c>
      <c r="G12" s="149">
        <f t="shared" ref="G12:AK12" si="4">G11/G9</f>
        <v>0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1000</v>
      </c>
      <c r="G14" s="99">
        <v>1000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1000</v>
      </c>
      <c r="G38" s="102">
        <f>SUM(G14:G37)</f>
        <v>1000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>
        <f>F38/F9</f>
        <v>4.5454545454545456E-2</v>
      </c>
      <c r="G39" s="151">
        <f>G38/G9</f>
        <v>4.5454545454545456E-2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677.41935483870964</v>
      </c>
      <c r="C40" s="85"/>
      <c r="D40" s="35" t="s">
        <v>100</v>
      </c>
      <c r="E40" s="86" t="s">
        <v>101</v>
      </c>
      <c r="F40" s="186">
        <f>SUM(F9-F38)</f>
        <v>21000</v>
      </c>
      <c r="G40" s="50">
        <f>SUM(G9-G38)</f>
        <v>21000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1000</v>
      </c>
      <c r="G41" s="100">
        <v>1000</v>
      </c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104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1000</v>
      </c>
      <c r="G55" s="102">
        <f t="shared" si="13"/>
        <v>1000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>
        <f>F55/F7</f>
        <v>0.05</v>
      </c>
      <c r="G56" s="151">
        <f>G55/G9</f>
        <v>4.5454545454545456E-2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118</v>
      </c>
      <c r="D57" s="43"/>
      <c r="E57" s="22" t="s">
        <v>121</v>
      </c>
      <c r="F57" s="109"/>
      <c r="G57" s="187">
        <f>F57/31</f>
        <v>0</v>
      </c>
      <c r="H57" s="187">
        <f t="shared" ref="H57:AK57" si="15">G57/31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 t="shared" si="15"/>
        <v>0</v>
      </c>
      <c r="AK57" s="187">
        <f t="shared" si="15"/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/>
      <c r="G61" s="187">
        <f>F61/31</f>
        <v>0</v>
      </c>
      <c r="H61" s="187">
        <f>F61/31</f>
        <v>0</v>
      </c>
      <c r="I61" s="187">
        <f>F61/31</f>
        <v>0</v>
      </c>
      <c r="J61" s="187">
        <f>F61/31</f>
        <v>0</v>
      </c>
      <c r="K61" s="187">
        <f>F61/31</f>
        <v>0</v>
      </c>
      <c r="L61" s="187">
        <f>F61/31</f>
        <v>0</v>
      </c>
      <c r="M61" s="187">
        <f>F61/31</f>
        <v>0</v>
      </c>
      <c r="N61" s="187">
        <f>F61/31</f>
        <v>0</v>
      </c>
      <c r="O61" s="187">
        <f>F61/31</f>
        <v>0</v>
      </c>
      <c r="P61" s="187">
        <f>F61/31</f>
        <v>0</v>
      </c>
      <c r="Q61" s="187">
        <f>F61/31</f>
        <v>0</v>
      </c>
      <c r="R61" s="187">
        <f>F61/31</f>
        <v>0</v>
      </c>
      <c r="S61" s="187">
        <f>F61/31</f>
        <v>0</v>
      </c>
      <c r="T61" s="187">
        <f>F61/31</f>
        <v>0</v>
      </c>
      <c r="U61" s="187">
        <f>F61/31</f>
        <v>0</v>
      </c>
      <c r="V61" s="187">
        <f>F61/31</f>
        <v>0</v>
      </c>
      <c r="W61" s="187">
        <f>F61/31</f>
        <v>0</v>
      </c>
      <c r="X61" s="187">
        <f>F61/31</f>
        <v>0</v>
      </c>
      <c r="Y61" s="187">
        <f>F61/31</f>
        <v>0</v>
      </c>
      <c r="Z61" s="187">
        <f>F61/31</f>
        <v>0</v>
      </c>
      <c r="AA61" s="187">
        <f>F61/31</f>
        <v>0</v>
      </c>
      <c r="AB61" s="187">
        <f>F61/31</f>
        <v>0</v>
      </c>
      <c r="AC61" s="187">
        <f>F61/31</f>
        <v>0</v>
      </c>
      <c r="AD61" s="187">
        <f>F61/31</f>
        <v>0</v>
      </c>
      <c r="AE61" s="187">
        <f>F61/31</f>
        <v>0</v>
      </c>
      <c r="AF61" s="187">
        <f>F61/31</f>
        <v>0</v>
      </c>
      <c r="AG61" s="187">
        <f>F61/31</f>
        <v>0</v>
      </c>
      <c r="AH61" s="187">
        <f>F61/31</f>
        <v>0</v>
      </c>
      <c r="AI61" s="187">
        <f>F61/31</f>
        <v>0</v>
      </c>
      <c r="AJ61" s="187">
        <f>F61/31</f>
        <v>0</v>
      </c>
      <c r="AK61" s="187">
        <f>F61/31</f>
        <v>0</v>
      </c>
    </row>
    <row r="62" spans="2:38" ht="13.5" outlineLevel="1" thickBot="1">
      <c r="B62" s="171"/>
      <c r="C62" s="110"/>
      <c r="D62" s="34"/>
      <c r="E62" s="29" t="s">
        <v>119</v>
      </c>
      <c r="F62" s="109"/>
      <c r="G62" s="187">
        <f>F62/31</f>
        <v>0</v>
      </c>
      <c r="H62" s="187">
        <f t="shared" ref="H62:AK62" si="17">G62/31</f>
        <v>0</v>
      </c>
      <c r="I62" s="187">
        <f t="shared" si="17"/>
        <v>0</v>
      </c>
      <c r="J62" s="187">
        <f t="shared" si="17"/>
        <v>0</v>
      </c>
      <c r="K62" s="187">
        <f t="shared" si="17"/>
        <v>0</v>
      </c>
      <c r="L62" s="187">
        <f t="shared" si="17"/>
        <v>0</v>
      </c>
      <c r="M62" s="187">
        <f t="shared" si="17"/>
        <v>0</v>
      </c>
      <c r="N62" s="187">
        <f t="shared" si="17"/>
        <v>0</v>
      </c>
      <c r="O62" s="187">
        <f t="shared" si="17"/>
        <v>0</v>
      </c>
      <c r="P62" s="187">
        <f t="shared" si="17"/>
        <v>0</v>
      </c>
      <c r="Q62" s="187">
        <f t="shared" si="17"/>
        <v>0</v>
      </c>
      <c r="R62" s="187">
        <f t="shared" si="17"/>
        <v>0</v>
      </c>
      <c r="S62" s="187">
        <f t="shared" si="17"/>
        <v>0</v>
      </c>
      <c r="T62" s="187">
        <f t="shared" si="17"/>
        <v>0</v>
      </c>
      <c r="U62" s="187">
        <f t="shared" si="17"/>
        <v>0</v>
      </c>
      <c r="V62" s="187">
        <f t="shared" si="17"/>
        <v>0</v>
      </c>
      <c r="W62" s="187">
        <f t="shared" si="17"/>
        <v>0</v>
      </c>
      <c r="X62" s="187">
        <f t="shared" si="17"/>
        <v>0</v>
      </c>
      <c r="Y62" s="187">
        <f t="shared" si="17"/>
        <v>0</v>
      </c>
      <c r="Z62" s="187">
        <f t="shared" si="17"/>
        <v>0</v>
      </c>
      <c r="AA62" s="187">
        <f t="shared" si="17"/>
        <v>0</v>
      </c>
      <c r="AB62" s="187">
        <f t="shared" si="17"/>
        <v>0</v>
      </c>
      <c r="AC62" s="187">
        <f t="shared" si="17"/>
        <v>0</v>
      </c>
      <c r="AD62" s="187">
        <f t="shared" si="17"/>
        <v>0</v>
      </c>
      <c r="AE62" s="187">
        <f t="shared" si="17"/>
        <v>0</v>
      </c>
      <c r="AF62" s="187">
        <f t="shared" si="17"/>
        <v>0</v>
      </c>
      <c r="AG62" s="187">
        <f t="shared" si="17"/>
        <v>0</v>
      </c>
      <c r="AH62" s="187">
        <f t="shared" si="17"/>
        <v>0</v>
      </c>
      <c r="AI62" s="187">
        <f t="shared" si="17"/>
        <v>0</v>
      </c>
      <c r="AJ62" s="187">
        <f t="shared" si="17"/>
        <v>0</v>
      </c>
      <c r="AK62" s="187">
        <f t="shared" si="17"/>
        <v>0</v>
      </c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/>
      <c r="G63" s="187">
        <f t="shared" ref="G63:G75" si="18">F63/31</f>
        <v>0</v>
      </c>
      <c r="H63" s="187">
        <f t="shared" ref="H63:H75" si="19">F63/31</f>
        <v>0</v>
      </c>
      <c r="I63" s="187">
        <f t="shared" ref="I63:I75" si="20">F63/31</f>
        <v>0</v>
      </c>
      <c r="J63" s="187">
        <f t="shared" ref="J63:J75" si="21">F63/31</f>
        <v>0</v>
      </c>
      <c r="K63" s="187">
        <f t="shared" ref="K63:K75" si="22">F63/31</f>
        <v>0</v>
      </c>
      <c r="L63" s="187">
        <f t="shared" ref="L63:L75" si="23">F63/31</f>
        <v>0</v>
      </c>
      <c r="M63" s="187">
        <f t="shared" ref="M63:M75" si="24">F63/31</f>
        <v>0</v>
      </c>
      <c r="N63" s="187">
        <f t="shared" ref="N63:N75" si="25">F63/31</f>
        <v>0</v>
      </c>
      <c r="O63" s="187">
        <f t="shared" ref="O63:O75" si="26">F63/31</f>
        <v>0</v>
      </c>
      <c r="P63" s="187">
        <f t="shared" ref="P63:P75" si="27">F63/31</f>
        <v>0</v>
      </c>
      <c r="Q63" s="187">
        <f t="shared" ref="Q63:Q75" si="28">F63/31</f>
        <v>0</v>
      </c>
      <c r="R63" s="187">
        <f t="shared" ref="R63:R75" si="29">F63/31</f>
        <v>0</v>
      </c>
      <c r="S63" s="187">
        <f t="shared" ref="S63:S75" si="30">F63/31</f>
        <v>0</v>
      </c>
      <c r="T63" s="187">
        <f t="shared" ref="T63:T75" si="31">F63/31</f>
        <v>0</v>
      </c>
      <c r="U63" s="187">
        <f t="shared" ref="U63:U75" si="32">F63/31</f>
        <v>0</v>
      </c>
      <c r="V63" s="187">
        <f t="shared" ref="V63:V75" si="33">F63/31</f>
        <v>0</v>
      </c>
      <c r="W63" s="187">
        <f t="shared" ref="W63:W75" si="34">F63/31</f>
        <v>0</v>
      </c>
      <c r="X63" s="187">
        <f t="shared" ref="X63:X75" si="35">F63/31</f>
        <v>0</v>
      </c>
      <c r="Y63" s="187">
        <f t="shared" ref="Y63:Y75" si="36">F63/31</f>
        <v>0</v>
      </c>
      <c r="Z63" s="187">
        <f t="shared" ref="Z63:Z75" si="37">F63/31</f>
        <v>0</v>
      </c>
      <c r="AA63" s="187">
        <f t="shared" ref="AA63:AA75" si="38">F63/31</f>
        <v>0</v>
      </c>
      <c r="AB63" s="187">
        <f t="shared" ref="AB63:AB75" si="39">F63/31</f>
        <v>0</v>
      </c>
      <c r="AC63" s="187">
        <f t="shared" ref="AC63:AC75" si="40">F63/31</f>
        <v>0</v>
      </c>
      <c r="AD63" s="187">
        <f t="shared" ref="AD63:AD75" si="41">F63/31</f>
        <v>0</v>
      </c>
      <c r="AE63" s="187">
        <f t="shared" ref="AE63:AE75" si="42">F63/31</f>
        <v>0</v>
      </c>
      <c r="AF63" s="187">
        <f t="shared" ref="AF63:AF75" si="43">F63/31</f>
        <v>0</v>
      </c>
      <c r="AG63" s="187">
        <f t="shared" ref="AG63:AG75" si="44">F63/31</f>
        <v>0</v>
      </c>
      <c r="AH63" s="187">
        <f t="shared" ref="AH63:AH75" si="45">F63/31</f>
        <v>0</v>
      </c>
      <c r="AI63" s="187">
        <f t="shared" ref="AI63:AI75" si="46">F63/31</f>
        <v>0</v>
      </c>
      <c r="AJ63" s="187">
        <f t="shared" ref="AJ63:AJ75" si="47">F63/31</f>
        <v>0</v>
      </c>
      <c r="AK63" s="187">
        <f t="shared" ref="AK63:AK75" si="48">F63/31</f>
        <v>0</v>
      </c>
    </row>
    <row r="64" spans="2:38" ht="13.5" outlineLevel="1" thickBot="1">
      <c r="B64" s="28"/>
      <c r="C64" s="112"/>
      <c r="D64" s="35"/>
      <c r="E64" s="25" t="s">
        <v>12</v>
      </c>
      <c r="F64" s="111"/>
      <c r="G64" s="187">
        <f t="shared" si="18"/>
        <v>0</v>
      </c>
      <c r="H64" s="187">
        <f t="shared" si="19"/>
        <v>0</v>
      </c>
      <c r="I64" s="187">
        <f t="shared" si="20"/>
        <v>0</v>
      </c>
      <c r="J64" s="187">
        <f t="shared" si="21"/>
        <v>0</v>
      </c>
      <c r="K64" s="187">
        <f t="shared" si="22"/>
        <v>0</v>
      </c>
      <c r="L64" s="187">
        <f t="shared" si="23"/>
        <v>0</v>
      </c>
      <c r="M64" s="187">
        <f t="shared" si="24"/>
        <v>0</v>
      </c>
      <c r="N64" s="187">
        <f t="shared" si="25"/>
        <v>0</v>
      </c>
      <c r="O64" s="187">
        <f t="shared" si="26"/>
        <v>0</v>
      </c>
      <c r="P64" s="187">
        <f t="shared" si="27"/>
        <v>0</v>
      </c>
      <c r="Q64" s="187">
        <f t="shared" si="28"/>
        <v>0</v>
      </c>
      <c r="R64" s="187">
        <f t="shared" si="29"/>
        <v>0</v>
      </c>
      <c r="S64" s="187">
        <f t="shared" si="30"/>
        <v>0</v>
      </c>
      <c r="T64" s="187">
        <f t="shared" si="31"/>
        <v>0</v>
      </c>
      <c r="U64" s="187">
        <f t="shared" si="32"/>
        <v>0</v>
      </c>
      <c r="V64" s="187">
        <f t="shared" si="33"/>
        <v>0</v>
      </c>
      <c r="W64" s="187">
        <f t="shared" si="34"/>
        <v>0</v>
      </c>
      <c r="X64" s="187">
        <f t="shared" si="35"/>
        <v>0</v>
      </c>
      <c r="Y64" s="187">
        <f t="shared" si="36"/>
        <v>0</v>
      </c>
      <c r="Z64" s="187">
        <f t="shared" si="37"/>
        <v>0</v>
      </c>
      <c r="AA64" s="187">
        <f t="shared" si="38"/>
        <v>0</v>
      </c>
      <c r="AB64" s="187">
        <f t="shared" si="39"/>
        <v>0</v>
      </c>
      <c r="AC64" s="187">
        <f t="shared" si="40"/>
        <v>0</v>
      </c>
      <c r="AD64" s="187">
        <f t="shared" si="41"/>
        <v>0</v>
      </c>
      <c r="AE64" s="187">
        <f t="shared" si="42"/>
        <v>0</v>
      </c>
      <c r="AF64" s="187">
        <f t="shared" si="43"/>
        <v>0</v>
      </c>
      <c r="AG64" s="187">
        <f t="shared" si="44"/>
        <v>0</v>
      </c>
      <c r="AH64" s="187">
        <f t="shared" si="45"/>
        <v>0</v>
      </c>
      <c r="AI64" s="187">
        <f t="shared" si="46"/>
        <v>0</v>
      </c>
      <c r="AJ64" s="187">
        <f t="shared" si="47"/>
        <v>0</v>
      </c>
      <c r="AK64" s="187">
        <f t="shared" si="48"/>
        <v>0</v>
      </c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/>
      <c r="G66" s="188">
        <f>F66/31</f>
        <v>0</v>
      </c>
      <c r="H66" s="188">
        <f>F66/31</f>
        <v>0</v>
      </c>
      <c r="I66" s="188">
        <f>F66/31</f>
        <v>0</v>
      </c>
      <c r="J66" s="188">
        <f>F66/31</f>
        <v>0</v>
      </c>
      <c r="K66" s="188">
        <f>F66/31</f>
        <v>0</v>
      </c>
      <c r="L66" s="188">
        <f>F66/31</f>
        <v>0</v>
      </c>
      <c r="M66" s="188">
        <f>F66/31</f>
        <v>0</v>
      </c>
      <c r="N66" s="188">
        <f>F66/31</f>
        <v>0</v>
      </c>
      <c r="O66" s="188">
        <f>F66/31</f>
        <v>0</v>
      </c>
      <c r="P66" s="188">
        <f>F66/31</f>
        <v>0</v>
      </c>
      <c r="Q66" s="188">
        <f>F66/31</f>
        <v>0</v>
      </c>
      <c r="R66" s="188">
        <f>F66/31</f>
        <v>0</v>
      </c>
      <c r="S66" s="188">
        <f>F66/31</f>
        <v>0</v>
      </c>
      <c r="T66" s="188">
        <f>F66/31</f>
        <v>0</v>
      </c>
      <c r="U66" s="188">
        <f>F66/31</f>
        <v>0</v>
      </c>
      <c r="V66" s="188">
        <f>F66/31</f>
        <v>0</v>
      </c>
      <c r="W66" s="188">
        <f>F66/31</f>
        <v>0</v>
      </c>
      <c r="X66" s="188">
        <f>F66/31</f>
        <v>0</v>
      </c>
      <c r="Y66" s="188">
        <f>F66/31</f>
        <v>0</v>
      </c>
      <c r="Z66" s="188">
        <f>F66/31</f>
        <v>0</v>
      </c>
      <c r="AA66" s="188">
        <f>F66/31</f>
        <v>0</v>
      </c>
      <c r="AB66" s="188">
        <f>F66/31</f>
        <v>0</v>
      </c>
      <c r="AC66" s="188">
        <f>F66/31</f>
        <v>0</v>
      </c>
      <c r="AD66" s="188">
        <f>F66/31</f>
        <v>0</v>
      </c>
      <c r="AE66" s="188">
        <f>F66/31</f>
        <v>0</v>
      </c>
      <c r="AF66" s="188">
        <f>F66/31</f>
        <v>0</v>
      </c>
      <c r="AG66" s="188">
        <f>F66/31</f>
        <v>0</v>
      </c>
      <c r="AH66" s="188">
        <f>F66/31</f>
        <v>0</v>
      </c>
      <c r="AI66" s="188">
        <f>F66/31</f>
        <v>0</v>
      </c>
      <c r="AJ66" s="188">
        <f>F66/31</f>
        <v>0</v>
      </c>
      <c r="AK66" s="188">
        <f>F66/31</f>
        <v>0</v>
      </c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/>
      <c r="G67" s="187">
        <f>F67/31</f>
        <v>0</v>
      </c>
      <c r="H67" s="187">
        <f>F67/31</f>
        <v>0</v>
      </c>
      <c r="I67" s="187">
        <f>F67/31</f>
        <v>0</v>
      </c>
      <c r="J67" s="187">
        <f>F67/31</f>
        <v>0</v>
      </c>
      <c r="K67" s="187">
        <f>F67/31</f>
        <v>0</v>
      </c>
      <c r="L67" s="187">
        <f>F67/31</f>
        <v>0</v>
      </c>
      <c r="M67" s="187">
        <f>F67/31</f>
        <v>0</v>
      </c>
      <c r="N67" s="187">
        <f>F67/31</f>
        <v>0</v>
      </c>
      <c r="O67" s="187">
        <f>F67/31</f>
        <v>0</v>
      </c>
      <c r="P67" s="187">
        <f>F67/31</f>
        <v>0</v>
      </c>
      <c r="Q67" s="187">
        <f>F67/31</f>
        <v>0</v>
      </c>
      <c r="R67" s="187">
        <f>F67/31</f>
        <v>0</v>
      </c>
      <c r="S67" s="187">
        <f>F67/31</f>
        <v>0</v>
      </c>
      <c r="T67" s="187">
        <f>F67/31</f>
        <v>0</v>
      </c>
      <c r="U67" s="187">
        <f>F67/31</f>
        <v>0</v>
      </c>
      <c r="V67" s="187">
        <f>F67/31</f>
        <v>0</v>
      </c>
      <c r="W67" s="187">
        <f>F67/31</f>
        <v>0</v>
      </c>
      <c r="X67" s="187">
        <f>F67/31</f>
        <v>0</v>
      </c>
      <c r="Y67" s="187">
        <f>F67/31</f>
        <v>0</v>
      </c>
      <c r="Z67" s="187">
        <f>F67/31</f>
        <v>0</v>
      </c>
      <c r="AA67" s="187">
        <f>F67/31</f>
        <v>0</v>
      </c>
      <c r="AB67" s="187">
        <f>F67/31</f>
        <v>0</v>
      </c>
      <c r="AC67" s="187">
        <f>F67/31</f>
        <v>0</v>
      </c>
      <c r="AD67" s="187">
        <f>F67/31</f>
        <v>0</v>
      </c>
      <c r="AE67" s="187">
        <f>F67/31</f>
        <v>0</v>
      </c>
      <c r="AF67" s="187">
        <f>F67/31</f>
        <v>0</v>
      </c>
      <c r="AG67" s="187">
        <f>F67/31</f>
        <v>0</v>
      </c>
      <c r="AH67" s="187">
        <f>F67/31</f>
        <v>0</v>
      </c>
      <c r="AI67" s="187">
        <f>F67/31</f>
        <v>0</v>
      </c>
      <c r="AJ67" s="187">
        <f>F67/31</f>
        <v>0</v>
      </c>
      <c r="AK67" s="187">
        <f>F67/31</f>
        <v>0</v>
      </c>
    </row>
    <row r="68" spans="2:37" ht="13.5" outlineLevel="1" thickBot="1">
      <c r="B68" s="171"/>
      <c r="C68" s="112"/>
      <c r="D68" s="35"/>
      <c r="E68" s="20" t="s">
        <v>16</v>
      </c>
      <c r="F68" s="111"/>
      <c r="G68" s="187">
        <f>F68/31</f>
        <v>0</v>
      </c>
      <c r="H68" s="187">
        <f>F68/31</f>
        <v>0</v>
      </c>
      <c r="I68" s="187">
        <f>F68/31</f>
        <v>0</v>
      </c>
      <c r="J68" s="187">
        <f>F68/31</f>
        <v>0</v>
      </c>
      <c r="K68" s="187">
        <f>F68/31</f>
        <v>0</v>
      </c>
      <c r="L68" s="187">
        <f>F68/31</f>
        <v>0</v>
      </c>
      <c r="M68" s="187">
        <f>F68/31</f>
        <v>0</v>
      </c>
      <c r="N68" s="187">
        <f>F68/31</f>
        <v>0</v>
      </c>
      <c r="O68" s="187">
        <f>F68/31</f>
        <v>0</v>
      </c>
      <c r="P68" s="187">
        <f>F68/31</f>
        <v>0</v>
      </c>
      <c r="Q68" s="187">
        <f>F68/31</f>
        <v>0</v>
      </c>
      <c r="R68" s="187">
        <f>F68/31</f>
        <v>0</v>
      </c>
      <c r="S68" s="187">
        <f>F68/31</f>
        <v>0</v>
      </c>
      <c r="T68" s="187">
        <f>F68/31</f>
        <v>0</v>
      </c>
      <c r="U68" s="187">
        <f>F68/31</f>
        <v>0</v>
      </c>
      <c r="V68" s="187">
        <f>F68/31</f>
        <v>0</v>
      </c>
      <c r="W68" s="187">
        <f>F68/31</f>
        <v>0</v>
      </c>
      <c r="X68" s="187">
        <f>F68/31</f>
        <v>0</v>
      </c>
      <c r="Y68" s="187">
        <f>F68/31</f>
        <v>0</v>
      </c>
      <c r="Z68" s="187">
        <f>F68/31</f>
        <v>0</v>
      </c>
      <c r="AA68" s="187">
        <f>F68/31</f>
        <v>0</v>
      </c>
      <c r="AB68" s="187">
        <f>F68/31</f>
        <v>0</v>
      </c>
      <c r="AC68" s="187">
        <f>F68/31</f>
        <v>0</v>
      </c>
      <c r="AD68" s="187">
        <f>F68/31</f>
        <v>0</v>
      </c>
      <c r="AE68" s="187">
        <f>F68/31</f>
        <v>0</v>
      </c>
      <c r="AF68" s="187">
        <f>F68/31</f>
        <v>0</v>
      </c>
      <c r="AG68" s="187">
        <f>F68/31</f>
        <v>0</v>
      </c>
      <c r="AH68" s="187">
        <f>F68/31</f>
        <v>0</v>
      </c>
      <c r="AI68" s="187">
        <f>F68/31</f>
        <v>0</v>
      </c>
      <c r="AJ68" s="187">
        <f>F68/31</f>
        <v>0</v>
      </c>
      <c r="AK68" s="187">
        <f>F68/31</f>
        <v>0</v>
      </c>
    </row>
    <row r="69" spans="2:37" ht="13.5" outlineLevel="1" thickBot="1">
      <c r="B69" s="171" t="s">
        <v>105</v>
      </c>
      <c r="C69" s="105" t="s">
        <v>82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/>
      <c r="G70" s="188">
        <v>1000</v>
      </c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ref="F71:F74" si="49">SUM(G71:AK71)</f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49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49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49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/>
      <c r="G75" s="189">
        <f t="shared" si="18"/>
        <v>0</v>
      </c>
      <c r="H75" s="189">
        <f t="shared" si="19"/>
        <v>0</v>
      </c>
      <c r="I75" s="189">
        <f t="shared" si="20"/>
        <v>0</v>
      </c>
      <c r="J75" s="189">
        <f t="shared" si="21"/>
        <v>0</v>
      </c>
      <c r="K75" s="189">
        <f t="shared" si="22"/>
        <v>0</v>
      </c>
      <c r="L75" s="189">
        <f t="shared" si="23"/>
        <v>0</v>
      </c>
      <c r="M75" s="189">
        <f t="shared" si="24"/>
        <v>0</v>
      </c>
      <c r="N75" s="189">
        <f t="shared" si="25"/>
        <v>0</v>
      </c>
      <c r="O75" s="189">
        <f t="shared" si="26"/>
        <v>0</v>
      </c>
      <c r="P75" s="189">
        <f t="shared" si="27"/>
        <v>0</v>
      </c>
      <c r="Q75" s="189">
        <f t="shared" si="28"/>
        <v>0</v>
      </c>
      <c r="R75" s="189">
        <f t="shared" si="29"/>
        <v>0</v>
      </c>
      <c r="S75" s="189">
        <f t="shared" si="30"/>
        <v>0</v>
      </c>
      <c r="T75" s="189">
        <f t="shared" si="31"/>
        <v>0</v>
      </c>
      <c r="U75" s="189">
        <f t="shared" si="32"/>
        <v>0</v>
      </c>
      <c r="V75" s="189">
        <f t="shared" si="33"/>
        <v>0</v>
      </c>
      <c r="W75" s="189">
        <f t="shared" si="34"/>
        <v>0</v>
      </c>
      <c r="X75" s="189">
        <f t="shared" si="35"/>
        <v>0</v>
      </c>
      <c r="Y75" s="189">
        <f t="shared" si="36"/>
        <v>0</v>
      </c>
      <c r="Z75" s="189">
        <f t="shared" si="37"/>
        <v>0</v>
      </c>
      <c r="AA75" s="189">
        <f t="shared" si="38"/>
        <v>0</v>
      </c>
      <c r="AB75" s="189">
        <f t="shared" si="39"/>
        <v>0</v>
      </c>
      <c r="AC75" s="189">
        <f t="shared" si="40"/>
        <v>0</v>
      </c>
      <c r="AD75" s="189">
        <f t="shared" si="41"/>
        <v>0</v>
      </c>
      <c r="AE75" s="189">
        <f t="shared" si="42"/>
        <v>0</v>
      </c>
      <c r="AF75" s="189">
        <f t="shared" si="43"/>
        <v>0</v>
      </c>
      <c r="AG75" s="189">
        <f t="shared" si="44"/>
        <v>0</v>
      </c>
      <c r="AH75" s="189">
        <f t="shared" si="45"/>
        <v>0</v>
      </c>
      <c r="AI75" s="189">
        <f t="shared" si="46"/>
        <v>0</v>
      </c>
      <c r="AJ75" s="189">
        <f t="shared" si="47"/>
        <v>0</v>
      </c>
      <c r="AK75" s="189">
        <f t="shared" si="48"/>
        <v>0</v>
      </c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/>
      <c r="G76" s="187">
        <f>F76/31</f>
        <v>0</v>
      </c>
      <c r="H76" s="187">
        <f>F76/31</f>
        <v>0</v>
      </c>
      <c r="I76" s="187">
        <f>F76/31</f>
        <v>0</v>
      </c>
      <c r="J76" s="187">
        <f>F76/31</f>
        <v>0</v>
      </c>
      <c r="K76" s="187">
        <f>F76/31</f>
        <v>0</v>
      </c>
      <c r="L76" s="187">
        <f>F76/31</f>
        <v>0</v>
      </c>
      <c r="M76" s="187">
        <f>F76/31</f>
        <v>0</v>
      </c>
      <c r="N76" s="187">
        <f>F76/31</f>
        <v>0</v>
      </c>
      <c r="O76" s="187">
        <f>F76/31</f>
        <v>0</v>
      </c>
      <c r="P76" s="187">
        <f>F76/31</f>
        <v>0</v>
      </c>
      <c r="Q76" s="187">
        <f>F76/31</f>
        <v>0</v>
      </c>
      <c r="R76" s="187">
        <f>F76/31</f>
        <v>0</v>
      </c>
      <c r="S76" s="187">
        <f>F76/31</f>
        <v>0</v>
      </c>
      <c r="T76" s="187">
        <f>F76/31</f>
        <v>0</v>
      </c>
      <c r="U76" s="187">
        <f>F76/31</f>
        <v>0</v>
      </c>
      <c r="V76" s="187">
        <f>F76/31</f>
        <v>0</v>
      </c>
      <c r="W76" s="187">
        <f>F76/31</f>
        <v>0</v>
      </c>
      <c r="X76" s="187">
        <f>F76/31</f>
        <v>0</v>
      </c>
      <c r="Y76" s="187">
        <f>F76/31</f>
        <v>0</v>
      </c>
      <c r="Z76" s="187">
        <f>F76/31</f>
        <v>0</v>
      </c>
      <c r="AA76" s="187">
        <f>F76/31</f>
        <v>0</v>
      </c>
      <c r="AB76" s="187">
        <f>F76/31</f>
        <v>0</v>
      </c>
      <c r="AC76" s="187">
        <f>F76/31</f>
        <v>0</v>
      </c>
      <c r="AD76" s="187">
        <f>F76/31</f>
        <v>0</v>
      </c>
      <c r="AE76" s="187">
        <f>F76/31</f>
        <v>0</v>
      </c>
      <c r="AF76" s="187">
        <f>F76/31</f>
        <v>0</v>
      </c>
      <c r="AG76" s="187">
        <f>F76/31</f>
        <v>0</v>
      </c>
      <c r="AH76" s="187">
        <f>F76/31</f>
        <v>0</v>
      </c>
      <c r="AI76" s="187">
        <f>F76/31</f>
        <v>0</v>
      </c>
      <c r="AJ76" s="187">
        <f>F76/31</f>
        <v>0</v>
      </c>
      <c r="AK76" s="187">
        <f>F76/31</f>
        <v>0</v>
      </c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0</v>
      </c>
      <c r="G77" s="190">
        <f t="shared" ref="G77:AK77" si="50">SUM(G63:G76)</f>
        <v>1000</v>
      </c>
      <c r="H77" s="190">
        <f t="shared" si="50"/>
        <v>0</v>
      </c>
      <c r="I77" s="190">
        <f t="shared" si="50"/>
        <v>0</v>
      </c>
      <c r="J77" s="190">
        <f t="shared" si="50"/>
        <v>0</v>
      </c>
      <c r="K77" s="190">
        <f t="shared" si="50"/>
        <v>0</v>
      </c>
      <c r="L77" s="190">
        <f t="shared" si="50"/>
        <v>0</v>
      </c>
      <c r="M77" s="190">
        <f t="shared" si="50"/>
        <v>0</v>
      </c>
      <c r="N77" s="190">
        <f t="shared" si="50"/>
        <v>0</v>
      </c>
      <c r="O77" s="190">
        <f t="shared" si="50"/>
        <v>0</v>
      </c>
      <c r="P77" s="190">
        <f t="shared" si="50"/>
        <v>0</v>
      </c>
      <c r="Q77" s="190">
        <f t="shared" si="50"/>
        <v>0</v>
      </c>
      <c r="R77" s="190">
        <f t="shared" si="50"/>
        <v>0</v>
      </c>
      <c r="S77" s="190">
        <f t="shared" si="50"/>
        <v>0</v>
      </c>
      <c r="T77" s="190">
        <f t="shared" si="50"/>
        <v>0</v>
      </c>
      <c r="U77" s="190">
        <f t="shared" si="50"/>
        <v>0</v>
      </c>
      <c r="V77" s="190">
        <f t="shared" si="50"/>
        <v>0</v>
      </c>
      <c r="W77" s="190">
        <f t="shared" si="50"/>
        <v>0</v>
      </c>
      <c r="X77" s="190">
        <f t="shared" si="50"/>
        <v>0</v>
      </c>
      <c r="Y77" s="190">
        <f t="shared" si="50"/>
        <v>0</v>
      </c>
      <c r="Z77" s="190">
        <f t="shared" si="50"/>
        <v>0</v>
      </c>
      <c r="AA77" s="190">
        <f t="shared" si="50"/>
        <v>0</v>
      </c>
      <c r="AB77" s="190">
        <f t="shared" si="50"/>
        <v>0</v>
      </c>
      <c r="AC77" s="190">
        <f t="shared" si="50"/>
        <v>0</v>
      </c>
      <c r="AD77" s="190">
        <f t="shared" si="50"/>
        <v>0</v>
      </c>
      <c r="AE77" s="190">
        <f t="shared" si="50"/>
        <v>0</v>
      </c>
      <c r="AF77" s="190">
        <f t="shared" si="50"/>
        <v>0</v>
      </c>
      <c r="AG77" s="190">
        <f t="shared" si="50"/>
        <v>0</v>
      </c>
      <c r="AH77" s="190">
        <f t="shared" si="50"/>
        <v>0</v>
      </c>
      <c r="AI77" s="190">
        <f t="shared" si="50"/>
        <v>0</v>
      </c>
      <c r="AJ77" s="190">
        <f t="shared" si="50"/>
        <v>0</v>
      </c>
      <c r="AK77" s="190">
        <f t="shared" si="50"/>
        <v>0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1000</v>
      </c>
      <c r="G78" s="100">
        <v>1000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1000</v>
      </c>
      <c r="G80" s="101">
        <f t="shared" ref="G80:AK80" si="51">SUM(G78:G79)</f>
        <v>1000</v>
      </c>
      <c r="H80" s="101">
        <f t="shared" si="51"/>
        <v>0</v>
      </c>
      <c r="I80" s="101">
        <f t="shared" si="51"/>
        <v>0</v>
      </c>
      <c r="J80" s="101">
        <f t="shared" si="51"/>
        <v>0</v>
      </c>
      <c r="K80" s="101">
        <f t="shared" si="51"/>
        <v>0</v>
      </c>
      <c r="L80" s="101">
        <f t="shared" si="51"/>
        <v>0</v>
      </c>
      <c r="M80" s="101">
        <f t="shared" si="51"/>
        <v>0</v>
      </c>
      <c r="N80" s="101">
        <f t="shared" si="51"/>
        <v>0</v>
      </c>
      <c r="O80" s="101">
        <f t="shared" si="51"/>
        <v>0</v>
      </c>
      <c r="P80" s="101">
        <f t="shared" si="51"/>
        <v>0</v>
      </c>
      <c r="Q80" s="101">
        <f t="shared" si="51"/>
        <v>0</v>
      </c>
      <c r="R80" s="101">
        <f t="shared" si="51"/>
        <v>0</v>
      </c>
      <c r="S80" s="101">
        <f t="shared" si="51"/>
        <v>0</v>
      </c>
      <c r="T80" s="101">
        <f t="shared" si="51"/>
        <v>0</v>
      </c>
      <c r="U80" s="101">
        <f t="shared" si="51"/>
        <v>0</v>
      </c>
      <c r="V80" s="101">
        <f t="shared" si="51"/>
        <v>0</v>
      </c>
      <c r="W80" s="101">
        <f t="shared" si="51"/>
        <v>0</v>
      </c>
      <c r="X80" s="101">
        <f t="shared" si="51"/>
        <v>0</v>
      </c>
      <c r="Y80" s="101">
        <f t="shared" si="51"/>
        <v>0</v>
      </c>
      <c r="Z80" s="101">
        <f t="shared" si="51"/>
        <v>0</v>
      </c>
      <c r="AA80" s="101">
        <f t="shared" si="51"/>
        <v>0</v>
      </c>
      <c r="AB80" s="101">
        <f t="shared" si="51"/>
        <v>0</v>
      </c>
      <c r="AC80" s="101">
        <f t="shared" si="51"/>
        <v>0</v>
      </c>
      <c r="AD80" s="101">
        <f t="shared" si="51"/>
        <v>0</v>
      </c>
      <c r="AE80" s="101">
        <f t="shared" si="51"/>
        <v>0</v>
      </c>
      <c r="AF80" s="101">
        <f t="shared" si="51"/>
        <v>0</v>
      </c>
      <c r="AG80" s="101">
        <f t="shared" si="51"/>
        <v>0</v>
      </c>
      <c r="AH80" s="101">
        <f t="shared" si="51"/>
        <v>0</v>
      </c>
      <c r="AI80" s="101">
        <f t="shared" si="51"/>
        <v>0</v>
      </c>
      <c r="AJ80" s="101">
        <f t="shared" si="51"/>
        <v>0</v>
      </c>
      <c r="AK80" s="101">
        <f t="shared" si="51"/>
        <v>0</v>
      </c>
    </row>
    <row r="81" spans="2:37" s="6" customFormat="1" ht="13.5" thickBot="1">
      <c r="B81" s="175">
        <f>AVERAGE(G81:AK81)</f>
        <v>580.64516129032256</v>
      </c>
      <c r="C81" s="106" t="s">
        <v>73</v>
      </c>
      <c r="D81" s="37"/>
      <c r="E81" s="24" t="s">
        <v>55</v>
      </c>
      <c r="F81" s="119">
        <f>F9-SUM(F38,F55,F77,F80)</f>
        <v>19000</v>
      </c>
      <c r="G81" s="191">
        <f>G9-SUM(G38,G55,G77,G80)</f>
        <v>18000</v>
      </c>
      <c r="H81" s="191">
        <f t="shared" ref="H81:AK81" si="52">H9-SUM(H38,H55,H77,H80)</f>
        <v>0</v>
      </c>
      <c r="I81" s="191">
        <f t="shared" si="52"/>
        <v>0</v>
      </c>
      <c r="J81" s="191">
        <f t="shared" si="52"/>
        <v>0</v>
      </c>
      <c r="K81" s="191">
        <f t="shared" si="52"/>
        <v>0</v>
      </c>
      <c r="L81" s="191">
        <f t="shared" si="52"/>
        <v>0</v>
      </c>
      <c r="M81" s="191">
        <f t="shared" si="52"/>
        <v>0</v>
      </c>
      <c r="N81" s="191">
        <f t="shared" si="52"/>
        <v>0</v>
      </c>
      <c r="O81" s="191">
        <f t="shared" si="52"/>
        <v>0</v>
      </c>
      <c r="P81" s="191">
        <f t="shared" si="52"/>
        <v>0</v>
      </c>
      <c r="Q81" s="191">
        <f t="shared" si="52"/>
        <v>0</v>
      </c>
      <c r="R81" s="191">
        <f t="shared" si="52"/>
        <v>0</v>
      </c>
      <c r="S81" s="191">
        <f t="shared" si="52"/>
        <v>0</v>
      </c>
      <c r="T81" s="191">
        <f t="shared" si="52"/>
        <v>0</v>
      </c>
      <c r="U81" s="191">
        <f t="shared" si="52"/>
        <v>0</v>
      </c>
      <c r="V81" s="191">
        <f t="shared" si="52"/>
        <v>0</v>
      </c>
      <c r="W81" s="191">
        <f t="shared" si="52"/>
        <v>0</v>
      </c>
      <c r="X81" s="191">
        <f t="shared" si="52"/>
        <v>0</v>
      </c>
      <c r="Y81" s="191">
        <f t="shared" si="52"/>
        <v>0</v>
      </c>
      <c r="Z81" s="191">
        <f t="shared" si="52"/>
        <v>0</v>
      </c>
      <c r="AA81" s="191">
        <f t="shared" si="52"/>
        <v>0</v>
      </c>
      <c r="AB81" s="191">
        <f t="shared" si="52"/>
        <v>0</v>
      </c>
      <c r="AC81" s="191">
        <f t="shared" si="52"/>
        <v>0</v>
      </c>
      <c r="AD81" s="191">
        <f t="shared" si="52"/>
        <v>0</v>
      </c>
      <c r="AE81" s="191">
        <f t="shared" si="52"/>
        <v>0</v>
      </c>
      <c r="AF81" s="191">
        <f t="shared" si="52"/>
        <v>0</v>
      </c>
      <c r="AG81" s="191">
        <f t="shared" si="52"/>
        <v>0</v>
      </c>
      <c r="AH81" s="191">
        <f t="shared" si="52"/>
        <v>0</v>
      </c>
      <c r="AI81" s="191">
        <f t="shared" si="52"/>
        <v>0</v>
      </c>
      <c r="AJ81" s="191">
        <f t="shared" si="52"/>
        <v>0</v>
      </c>
      <c r="AK81" s="191">
        <f t="shared" si="52"/>
        <v>0</v>
      </c>
    </row>
    <row r="82" spans="2:37" s="70" customFormat="1" ht="13.5" thickBot="1">
      <c r="B82" s="176"/>
      <c r="C82" s="62"/>
      <c r="D82" s="71"/>
      <c r="E82" s="153" t="s">
        <v>74</v>
      </c>
      <c r="F82" s="154">
        <f>F81/F9</f>
        <v>0.86363636363636365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>
        <f t="shared" ref="B83:B87" si="53">AVERAGE(G83:AK83)</f>
        <v>10</v>
      </c>
      <c r="C83" s="120"/>
      <c r="D83" s="33" t="s">
        <v>33</v>
      </c>
      <c r="E83" s="121" t="s">
        <v>21</v>
      </c>
      <c r="F83" s="122">
        <f>SUM(G83:AK83)</f>
        <v>10</v>
      </c>
      <c r="G83" s="123">
        <v>10</v>
      </c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>
        <f t="shared" si="53"/>
        <v>10</v>
      </c>
      <c r="C84" s="60"/>
      <c r="D84" s="34" t="s">
        <v>34</v>
      </c>
      <c r="E84" s="125" t="s">
        <v>22</v>
      </c>
      <c r="F84" s="122">
        <f>SUM(G84:AK84)</f>
        <v>10</v>
      </c>
      <c r="G84" s="126">
        <v>10</v>
      </c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>
        <f t="shared" si="53"/>
        <v>10</v>
      </c>
      <c r="C85" s="60"/>
      <c r="D85" s="34" t="s">
        <v>35</v>
      </c>
      <c r="E85" s="125" t="s">
        <v>23</v>
      </c>
      <c r="F85" s="127">
        <f>SUM(G85:AK85)</f>
        <v>10</v>
      </c>
      <c r="G85" s="128">
        <v>10</v>
      </c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>
        <f t="shared" si="53"/>
        <v>10</v>
      </c>
      <c r="C86" s="60"/>
      <c r="D86" s="34" t="s">
        <v>36</v>
      </c>
      <c r="E86" s="125" t="s">
        <v>24</v>
      </c>
      <c r="F86" s="127">
        <f>SUM(G86:AK86)</f>
        <v>10</v>
      </c>
      <c r="G86" s="128">
        <v>10</v>
      </c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53"/>
        <v>1.2903225806451613</v>
      </c>
      <c r="C87" s="60"/>
      <c r="D87" s="129" t="s">
        <v>37</v>
      </c>
      <c r="E87" s="125" t="s">
        <v>25</v>
      </c>
      <c r="F87" s="130">
        <f t="shared" ref="F87" si="54">SUM(G87:AK87)</f>
        <v>40</v>
      </c>
      <c r="G87" s="131">
        <f>SUM(G83:G86)</f>
        <v>40</v>
      </c>
      <c r="H87" s="131">
        <f t="shared" ref="H87:AK87" si="55">SUM(H83:H86)</f>
        <v>0</v>
      </c>
      <c r="I87" s="131">
        <f t="shared" si="55"/>
        <v>0</v>
      </c>
      <c r="J87" s="131">
        <f t="shared" si="55"/>
        <v>0</v>
      </c>
      <c r="K87" s="131">
        <f t="shared" si="55"/>
        <v>0</v>
      </c>
      <c r="L87" s="131">
        <f t="shared" si="55"/>
        <v>0</v>
      </c>
      <c r="M87" s="131">
        <f t="shared" si="55"/>
        <v>0</v>
      </c>
      <c r="N87" s="131">
        <f t="shared" si="55"/>
        <v>0</v>
      </c>
      <c r="O87" s="131">
        <f t="shared" si="55"/>
        <v>0</v>
      </c>
      <c r="P87" s="131">
        <f t="shared" si="55"/>
        <v>0</v>
      </c>
      <c r="Q87" s="131">
        <f t="shared" si="55"/>
        <v>0</v>
      </c>
      <c r="R87" s="131">
        <f t="shared" si="55"/>
        <v>0</v>
      </c>
      <c r="S87" s="131">
        <f t="shared" si="55"/>
        <v>0</v>
      </c>
      <c r="T87" s="131">
        <f t="shared" si="55"/>
        <v>0</v>
      </c>
      <c r="U87" s="131">
        <f t="shared" si="55"/>
        <v>0</v>
      </c>
      <c r="V87" s="131">
        <f t="shared" si="55"/>
        <v>0</v>
      </c>
      <c r="W87" s="131">
        <f t="shared" si="55"/>
        <v>0</v>
      </c>
      <c r="X87" s="131">
        <f t="shared" si="55"/>
        <v>0</v>
      </c>
      <c r="Y87" s="131">
        <f t="shared" si="55"/>
        <v>0</v>
      </c>
      <c r="Z87" s="131">
        <f t="shared" si="55"/>
        <v>0</v>
      </c>
      <c r="AA87" s="131">
        <f t="shared" si="55"/>
        <v>0</v>
      </c>
      <c r="AB87" s="131">
        <f t="shared" si="55"/>
        <v>0</v>
      </c>
      <c r="AC87" s="131">
        <f t="shared" si="55"/>
        <v>0</v>
      </c>
      <c r="AD87" s="131">
        <f t="shared" si="55"/>
        <v>0</v>
      </c>
      <c r="AE87" s="131">
        <f t="shared" si="55"/>
        <v>0</v>
      </c>
      <c r="AF87" s="131">
        <f t="shared" si="55"/>
        <v>0</v>
      </c>
      <c r="AG87" s="131">
        <f t="shared" si="55"/>
        <v>0</v>
      </c>
      <c r="AH87" s="131">
        <f t="shared" si="55"/>
        <v>0</v>
      </c>
      <c r="AI87" s="131">
        <f t="shared" si="55"/>
        <v>0</v>
      </c>
      <c r="AJ87" s="131">
        <f t="shared" si="55"/>
        <v>0</v>
      </c>
      <c r="AK87" s="131">
        <f t="shared" si="55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56">SUM(G89:AK89)</f>
        <v>1</v>
      </c>
      <c r="G89" s="137">
        <v>1</v>
      </c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56"/>
        <v>1000</v>
      </c>
      <c r="G90" s="139">
        <v>1000</v>
      </c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56"/>
        <v>1</v>
      </c>
      <c r="G91" s="137">
        <v>1</v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56"/>
        <v>1000</v>
      </c>
      <c r="G92" s="139">
        <v>1000</v>
      </c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56"/>
        <v>1</v>
      </c>
      <c r="G93" s="137">
        <v>1</v>
      </c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56"/>
        <v>1000</v>
      </c>
      <c r="G94" s="139">
        <v>1000</v>
      </c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23" priority="1" operator="lessThan">
      <formula>50000</formula>
    </cfRule>
  </conditionalFormatting>
  <conditionalFormatting sqref="G9:AK11">
    <cfRule type="cellIs" dxfId="22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4E8A-71A0-490F-AAB8-50DA307030B4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45689</v>
      </c>
      <c r="H2" s="145">
        <v>45690</v>
      </c>
      <c r="I2" s="145">
        <v>45691</v>
      </c>
      <c r="J2" s="145">
        <v>45692</v>
      </c>
      <c r="K2" s="145">
        <v>45693</v>
      </c>
      <c r="L2" s="145">
        <v>45694</v>
      </c>
      <c r="M2" s="145">
        <v>45695</v>
      </c>
      <c r="N2" s="145">
        <v>45696</v>
      </c>
      <c r="O2" s="145">
        <v>45697</v>
      </c>
      <c r="P2" s="145">
        <v>45698</v>
      </c>
      <c r="Q2" s="145">
        <v>45699</v>
      </c>
      <c r="R2" s="145">
        <v>45700</v>
      </c>
      <c r="S2" s="145">
        <v>45701</v>
      </c>
      <c r="T2" s="145">
        <v>45702</v>
      </c>
      <c r="U2" s="145">
        <v>45703</v>
      </c>
      <c r="V2" s="145">
        <v>45704</v>
      </c>
      <c r="W2" s="145">
        <v>45705</v>
      </c>
      <c r="X2" s="145">
        <v>45706</v>
      </c>
      <c r="Y2" s="145">
        <v>45707</v>
      </c>
      <c r="Z2" s="145">
        <v>45708</v>
      </c>
      <c r="AA2" s="145">
        <v>45709</v>
      </c>
      <c r="AB2" s="145">
        <v>45710</v>
      </c>
      <c r="AC2" s="145">
        <v>45711</v>
      </c>
      <c r="AD2" s="145">
        <v>45712</v>
      </c>
      <c r="AE2" s="145">
        <v>45713</v>
      </c>
      <c r="AF2" s="145">
        <v>45714</v>
      </c>
      <c r="AG2" s="145">
        <v>45715</v>
      </c>
      <c r="AH2" s="145">
        <v>45716</v>
      </c>
      <c r="AI2" s="145"/>
      <c r="AJ2" s="145"/>
      <c r="AK2" s="145"/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$F$57/28</f>
        <v>0</v>
      </c>
      <c r="H57" s="187">
        <f t="shared" ref="H57:AH57" si="15">$F$57/28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/>
      <c r="AJ57" s="187"/>
      <c r="AK57" s="187"/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$F$61/28</f>
        <v>706.35714285714289</v>
      </c>
      <c r="H61" s="187">
        <f t="shared" ref="H61:AH61" si="17">$F$61/28</f>
        <v>706.35714285714289</v>
      </c>
      <c r="I61" s="187">
        <f t="shared" si="17"/>
        <v>706.35714285714289</v>
      </c>
      <c r="J61" s="187">
        <f t="shared" si="17"/>
        <v>706.35714285714289</v>
      </c>
      <c r="K61" s="187">
        <f t="shared" si="17"/>
        <v>706.35714285714289</v>
      </c>
      <c r="L61" s="187">
        <f t="shared" si="17"/>
        <v>706.35714285714289</v>
      </c>
      <c r="M61" s="187">
        <f t="shared" si="17"/>
        <v>706.35714285714289</v>
      </c>
      <c r="N61" s="187">
        <f t="shared" si="17"/>
        <v>706.35714285714289</v>
      </c>
      <c r="O61" s="187">
        <f t="shared" si="17"/>
        <v>706.35714285714289</v>
      </c>
      <c r="P61" s="187">
        <f t="shared" si="17"/>
        <v>706.35714285714289</v>
      </c>
      <c r="Q61" s="187">
        <f t="shared" si="17"/>
        <v>706.35714285714289</v>
      </c>
      <c r="R61" s="187">
        <f t="shared" si="17"/>
        <v>706.35714285714289</v>
      </c>
      <c r="S61" s="187">
        <f t="shared" si="17"/>
        <v>706.35714285714289</v>
      </c>
      <c r="T61" s="187">
        <f t="shared" si="17"/>
        <v>706.35714285714289</v>
      </c>
      <c r="U61" s="187">
        <f t="shared" si="17"/>
        <v>706.35714285714289</v>
      </c>
      <c r="V61" s="187">
        <f t="shared" si="17"/>
        <v>706.35714285714289</v>
      </c>
      <c r="W61" s="187">
        <f t="shared" si="17"/>
        <v>706.35714285714289</v>
      </c>
      <c r="X61" s="187">
        <f t="shared" si="17"/>
        <v>706.35714285714289</v>
      </c>
      <c r="Y61" s="187">
        <f t="shared" si="17"/>
        <v>706.35714285714289</v>
      </c>
      <c r="Z61" s="187">
        <f t="shared" si="17"/>
        <v>706.35714285714289</v>
      </c>
      <c r="AA61" s="187">
        <f t="shared" si="17"/>
        <v>706.35714285714289</v>
      </c>
      <c r="AB61" s="187">
        <f t="shared" si="17"/>
        <v>706.35714285714289</v>
      </c>
      <c r="AC61" s="187">
        <f t="shared" si="17"/>
        <v>706.35714285714289</v>
      </c>
      <c r="AD61" s="187">
        <f t="shared" si="17"/>
        <v>706.35714285714289</v>
      </c>
      <c r="AE61" s="187">
        <f t="shared" si="17"/>
        <v>706.35714285714289</v>
      </c>
      <c r="AF61" s="187">
        <f t="shared" si="17"/>
        <v>706.35714285714289</v>
      </c>
      <c r="AG61" s="187">
        <f t="shared" si="17"/>
        <v>706.35714285714289</v>
      </c>
      <c r="AH61" s="187">
        <f t="shared" si="17"/>
        <v>706.35714285714289</v>
      </c>
      <c r="AI61" s="187"/>
      <c r="AJ61" s="187"/>
      <c r="AK61" s="187"/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$F$62/28</f>
        <v>0</v>
      </c>
      <c r="H62" s="187">
        <f t="shared" ref="H62:AH62" si="18">$F$62/28</f>
        <v>0</v>
      </c>
      <c r="I62" s="187">
        <f t="shared" si="18"/>
        <v>0</v>
      </c>
      <c r="J62" s="187">
        <f t="shared" si="18"/>
        <v>0</v>
      </c>
      <c r="K62" s="187">
        <f t="shared" si="18"/>
        <v>0</v>
      </c>
      <c r="L62" s="187">
        <f t="shared" si="18"/>
        <v>0</v>
      </c>
      <c r="M62" s="187">
        <f t="shared" si="18"/>
        <v>0</v>
      </c>
      <c r="N62" s="187">
        <f t="shared" si="18"/>
        <v>0</v>
      </c>
      <c r="O62" s="187">
        <f t="shared" si="18"/>
        <v>0</v>
      </c>
      <c r="P62" s="187">
        <f t="shared" si="18"/>
        <v>0</v>
      </c>
      <c r="Q62" s="187">
        <f t="shared" si="18"/>
        <v>0</v>
      </c>
      <c r="R62" s="187">
        <f t="shared" si="18"/>
        <v>0</v>
      </c>
      <c r="S62" s="187">
        <f t="shared" si="18"/>
        <v>0</v>
      </c>
      <c r="T62" s="187">
        <f t="shared" si="18"/>
        <v>0</v>
      </c>
      <c r="U62" s="187">
        <f t="shared" si="18"/>
        <v>0</v>
      </c>
      <c r="V62" s="187">
        <f t="shared" si="18"/>
        <v>0</v>
      </c>
      <c r="W62" s="187">
        <f t="shared" si="18"/>
        <v>0</v>
      </c>
      <c r="X62" s="187">
        <f t="shared" si="18"/>
        <v>0</v>
      </c>
      <c r="Y62" s="187">
        <f t="shared" si="18"/>
        <v>0</v>
      </c>
      <c r="Z62" s="187">
        <f t="shared" si="18"/>
        <v>0</v>
      </c>
      <c r="AA62" s="187">
        <f t="shared" si="18"/>
        <v>0</v>
      </c>
      <c r="AB62" s="187">
        <f t="shared" si="18"/>
        <v>0</v>
      </c>
      <c r="AC62" s="187">
        <f t="shared" si="18"/>
        <v>0</v>
      </c>
      <c r="AD62" s="187">
        <f t="shared" si="18"/>
        <v>0</v>
      </c>
      <c r="AE62" s="187">
        <f t="shared" si="18"/>
        <v>0</v>
      </c>
      <c r="AF62" s="187">
        <f t="shared" si="18"/>
        <v>0</v>
      </c>
      <c r="AG62" s="187">
        <f t="shared" si="18"/>
        <v>0</v>
      </c>
      <c r="AH62" s="187">
        <f t="shared" si="18"/>
        <v>0</v>
      </c>
      <c r="AI62" s="187"/>
      <c r="AJ62" s="187"/>
      <c r="AK62" s="187"/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>$F$63/28</f>
        <v>3571.4285714285716</v>
      </c>
      <c r="H63" s="187">
        <f t="shared" ref="H63:AH63" si="19">$F$63/28</f>
        <v>3571.4285714285716</v>
      </c>
      <c r="I63" s="187">
        <f t="shared" si="19"/>
        <v>3571.4285714285716</v>
      </c>
      <c r="J63" s="187">
        <f t="shared" si="19"/>
        <v>3571.4285714285716</v>
      </c>
      <c r="K63" s="187">
        <f t="shared" si="19"/>
        <v>3571.4285714285716</v>
      </c>
      <c r="L63" s="187">
        <f t="shared" si="19"/>
        <v>3571.4285714285716</v>
      </c>
      <c r="M63" s="187">
        <f t="shared" si="19"/>
        <v>3571.4285714285716</v>
      </c>
      <c r="N63" s="187">
        <f t="shared" si="19"/>
        <v>3571.4285714285716</v>
      </c>
      <c r="O63" s="187">
        <f t="shared" si="19"/>
        <v>3571.4285714285716</v>
      </c>
      <c r="P63" s="187">
        <f t="shared" si="19"/>
        <v>3571.4285714285716</v>
      </c>
      <c r="Q63" s="187">
        <f t="shared" si="19"/>
        <v>3571.4285714285716</v>
      </c>
      <c r="R63" s="187">
        <f t="shared" si="19"/>
        <v>3571.4285714285716</v>
      </c>
      <c r="S63" s="187">
        <f t="shared" si="19"/>
        <v>3571.4285714285716</v>
      </c>
      <c r="T63" s="187">
        <f t="shared" si="19"/>
        <v>3571.4285714285716</v>
      </c>
      <c r="U63" s="187">
        <f t="shared" si="19"/>
        <v>3571.4285714285716</v>
      </c>
      <c r="V63" s="187">
        <f t="shared" si="19"/>
        <v>3571.4285714285716</v>
      </c>
      <c r="W63" s="187">
        <f t="shared" si="19"/>
        <v>3571.4285714285716</v>
      </c>
      <c r="X63" s="187">
        <f t="shared" si="19"/>
        <v>3571.4285714285716</v>
      </c>
      <c r="Y63" s="187">
        <f t="shared" si="19"/>
        <v>3571.4285714285716</v>
      </c>
      <c r="Z63" s="187">
        <f t="shared" si="19"/>
        <v>3571.4285714285716</v>
      </c>
      <c r="AA63" s="187">
        <f t="shared" si="19"/>
        <v>3571.4285714285716</v>
      </c>
      <c r="AB63" s="187">
        <f t="shared" si="19"/>
        <v>3571.4285714285716</v>
      </c>
      <c r="AC63" s="187">
        <f t="shared" si="19"/>
        <v>3571.4285714285716</v>
      </c>
      <c r="AD63" s="187">
        <f t="shared" si="19"/>
        <v>3571.4285714285716</v>
      </c>
      <c r="AE63" s="187">
        <f t="shared" si="19"/>
        <v>3571.4285714285716</v>
      </c>
      <c r="AF63" s="187">
        <f t="shared" si="19"/>
        <v>3571.4285714285716</v>
      </c>
      <c r="AG63" s="187">
        <f t="shared" si="19"/>
        <v>3571.4285714285716</v>
      </c>
      <c r="AH63" s="187">
        <f t="shared" si="19"/>
        <v>3571.4285714285716</v>
      </c>
      <c r="AI63" s="187"/>
      <c r="AJ63" s="187"/>
      <c r="AK63" s="187"/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>$F$64/28</f>
        <v>589.28571428571433</v>
      </c>
      <c r="H64" s="187">
        <f t="shared" ref="H64:AH64" si="20">$F$64/28</f>
        <v>589.28571428571433</v>
      </c>
      <c r="I64" s="187">
        <f t="shared" si="20"/>
        <v>589.28571428571433</v>
      </c>
      <c r="J64" s="187">
        <f t="shared" si="20"/>
        <v>589.28571428571433</v>
      </c>
      <c r="K64" s="187">
        <f t="shared" si="20"/>
        <v>589.28571428571433</v>
      </c>
      <c r="L64" s="187">
        <f t="shared" si="20"/>
        <v>589.28571428571433</v>
      </c>
      <c r="M64" s="187">
        <f t="shared" si="20"/>
        <v>589.28571428571433</v>
      </c>
      <c r="N64" s="187">
        <f t="shared" si="20"/>
        <v>589.28571428571433</v>
      </c>
      <c r="O64" s="187">
        <f t="shared" si="20"/>
        <v>589.28571428571433</v>
      </c>
      <c r="P64" s="187">
        <f t="shared" si="20"/>
        <v>589.28571428571433</v>
      </c>
      <c r="Q64" s="187">
        <f t="shared" si="20"/>
        <v>589.28571428571433</v>
      </c>
      <c r="R64" s="187">
        <f t="shared" si="20"/>
        <v>589.28571428571433</v>
      </c>
      <c r="S64" s="187">
        <f t="shared" si="20"/>
        <v>589.28571428571433</v>
      </c>
      <c r="T64" s="187">
        <f t="shared" si="20"/>
        <v>589.28571428571433</v>
      </c>
      <c r="U64" s="187">
        <f t="shared" si="20"/>
        <v>589.28571428571433</v>
      </c>
      <c r="V64" s="187">
        <f t="shared" si="20"/>
        <v>589.28571428571433</v>
      </c>
      <c r="W64" s="187">
        <f t="shared" si="20"/>
        <v>589.28571428571433</v>
      </c>
      <c r="X64" s="187">
        <f t="shared" si="20"/>
        <v>589.28571428571433</v>
      </c>
      <c r="Y64" s="187">
        <f t="shared" si="20"/>
        <v>589.28571428571433</v>
      </c>
      <c r="Z64" s="187">
        <f t="shared" si="20"/>
        <v>589.28571428571433</v>
      </c>
      <c r="AA64" s="187">
        <f t="shared" si="20"/>
        <v>589.28571428571433</v>
      </c>
      <c r="AB64" s="187">
        <f t="shared" si="20"/>
        <v>589.28571428571433</v>
      </c>
      <c r="AC64" s="187">
        <f t="shared" si="20"/>
        <v>589.28571428571433</v>
      </c>
      <c r="AD64" s="187">
        <f t="shared" si="20"/>
        <v>589.28571428571433</v>
      </c>
      <c r="AE64" s="187">
        <f t="shared" si="20"/>
        <v>589.28571428571433</v>
      </c>
      <c r="AF64" s="187">
        <f t="shared" si="20"/>
        <v>589.28571428571433</v>
      </c>
      <c r="AG64" s="187">
        <f t="shared" si="20"/>
        <v>589.28571428571433</v>
      </c>
      <c r="AH64" s="187">
        <f t="shared" si="20"/>
        <v>589.28571428571433</v>
      </c>
      <c r="AI64" s="187"/>
      <c r="AJ64" s="187"/>
      <c r="AK64" s="187"/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$F$66/28</f>
        <v>1785.7142857142858</v>
      </c>
      <c r="H66" s="188">
        <f t="shared" ref="H66:AH66" si="21">$F$66/28</f>
        <v>1785.7142857142858</v>
      </c>
      <c r="I66" s="188">
        <f t="shared" si="21"/>
        <v>1785.7142857142858</v>
      </c>
      <c r="J66" s="188">
        <f t="shared" si="21"/>
        <v>1785.7142857142858</v>
      </c>
      <c r="K66" s="188">
        <f t="shared" si="21"/>
        <v>1785.7142857142858</v>
      </c>
      <c r="L66" s="188">
        <f t="shared" si="21"/>
        <v>1785.7142857142858</v>
      </c>
      <c r="M66" s="188">
        <f t="shared" si="21"/>
        <v>1785.7142857142858</v>
      </c>
      <c r="N66" s="188">
        <f t="shared" si="21"/>
        <v>1785.7142857142858</v>
      </c>
      <c r="O66" s="188">
        <f t="shared" si="21"/>
        <v>1785.7142857142858</v>
      </c>
      <c r="P66" s="188">
        <f t="shared" si="21"/>
        <v>1785.7142857142858</v>
      </c>
      <c r="Q66" s="188">
        <f t="shared" si="21"/>
        <v>1785.7142857142858</v>
      </c>
      <c r="R66" s="188">
        <f t="shared" si="21"/>
        <v>1785.7142857142858</v>
      </c>
      <c r="S66" s="188">
        <f t="shared" si="21"/>
        <v>1785.7142857142858</v>
      </c>
      <c r="T66" s="188">
        <f t="shared" si="21"/>
        <v>1785.7142857142858</v>
      </c>
      <c r="U66" s="188">
        <f t="shared" si="21"/>
        <v>1785.7142857142858</v>
      </c>
      <c r="V66" s="188">
        <f t="shared" si="21"/>
        <v>1785.7142857142858</v>
      </c>
      <c r="W66" s="188">
        <f t="shared" si="21"/>
        <v>1785.7142857142858</v>
      </c>
      <c r="X66" s="188">
        <f t="shared" si="21"/>
        <v>1785.7142857142858</v>
      </c>
      <c r="Y66" s="188">
        <f t="shared" si="21"/>
        <v>1785.7142857142858</v>
      </c>
      <c r="Z66" s="188">
        <f t="shared" si="21"/>
        <v>1785.7142857142858</v>
      </c>
      <c r="AA66" s="188">
        <f t="shared" si="21"/>
        <v>1785.7142857142858</v>
      </c>
      <c r="AB66" s="188">
        <f t="shared" si="21"/>
        <v>1785.7142857142858</v>
      </c>
      <c r="AC66" s="188">
        <f t="shared" si="21"/>
        <v>1785.7142857142858</v>
      </c>
      <c r="AD66" s="188">
        <f t="shared" si="21"/>
        <v>1785.7142857142858</v>
      </c>
      <c r="AE66" s="188">
        <f t="shared" si="21"/>
        <v>1785.7142857142858</v>
      </c>
      <c r="AF66" s="188">
        <f t="shared" si="21"/>
        <v>1785.7142857142858</v>
      </c>
      <c r="AG66" s="188">
        <f t="shared" si="21"/>
        <v>1785.7142857142858</v>
      </c>
      <c r="AH66" s="188">
        <f t="shared" si="21"/>
        <v>1785.7142857142858</v>
      </c>
      <c r="AI66" s="188"/>
      <c r="AJ66" s="188"/>
      <c r="AK66" s="188"/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8">
        <f>$F$67/28</f>
        <v>535.71428571428567</v>
      </c>
      <c r="H67" s="188">
        <f t="shared" ref="H67:AH67" si="22">$F$67/28</f>
        <v>535.71428571428567</v>
      </c>
      <c r="I67" s="188">
        <f t="shared" si="22"/>
        <v>535.71428571428567</v>
      </c>
      <c r="J67" s="188">
        <f t="shared" si="22"/>
        <v>535.71428571428567</v>
      </c>
      <c r="K67" s="188">
        <f t="shared" si="22"/>
        <v>535.71428571428567</v>
      </c>
      <c r="L67" s="188">
        <f t="shared" si="22"/>
        <v>535.71428571428567</v>
      </c>
      <c r="M67" s="188">
        <f t="shared" si="22"/>
        <v>535.71428571428567</v>
      </c>
      <c r="N67" s="188">
        <f t="shared" si="22"/>
        <v>535.71428571428567</v>
      </c>
      <c r="O67" s="188">
        <f t="shared" si="22"/>
        <v>535.71428571428567</v>
      </c>
      <c r="P67" s="188">
        <f t="shared" si="22"/>
        <v>535.71428571428567</v>
      </c>
      <c r="Q67" s="188">
        <f t="shared" si="22"/>
        <v>535.71428571428567</v>
      </c>
      <c r="R67" s="188">
        <f t="shared" si="22"/>
        <v>535.71428571428567</v>
      </c>
      <c r="S67" s="188">
        <f t="shared" si="22"/>
        <v>535.71428571428567</v>
      </c>
      <c r="T67" s="188">
        <f t="shared" si="22"/>
        <v>535.71428571428567</v>
      </c>
      <c r="U67" s="188">
        <f t="shared" si="22"/>
        <v>535.71428571428567</v>
      </c>
      <c r="V67" s="188">
        <f t="shared" si="22"/>
        <v>535.71428571428567</v>
      </c>
      <c r="W67" s="188">
        <f t="shared" si="22"/>
        <v>535.71428571428567</v>
      </c>
      <c r="X67" s="188">
        <f t="shared" si="22"/>
        <v>535.71428571428567</v>
      </c>
      <c r="Y67" s="188">
        <f t="shared" si="22"/>
        <v>535.71428571428567</v>
      </c>
      <c r="Z67" s="188">
        <f t="shared" si="22"/>
        <v>535.71428571428567</v>
      </c>
      <c r="AA67" s="188">
        <f t="shared" si="22"/>
        <v>535.71428571428567</v>
      </c>
      <c r="AB67" s="188">
        <f t="shared" si="22"/>
        <v>535.71428571428567</v>
      </c>
      <c r="AC67" s="188">
        <f t="shared" si="22"/>
        <v>535.71428571428567</v>
      </c>
      <c r="AD67" s="188">
        <f t="shared" si="22"/>
        <v>535.71428571428567</v>
      </c>
      <c r="AE67" s="188">
        <f t="shared" si="22"/>
        <v>535.71428571428567</v>
      </c>
      <c r="AF67" s="188">
        <f t="shared" si="22"/>
        <v>535.71428571428567</v>
      </c>
      <c r="AG67" s="188">
        <f t="shared" si="22"/>
        <v>535.71428571428567</v>
      </c>
      <c r="AH67" s="188">
        <f t="shared" si="22"/>
        <v>535.71428571428567</v>
      </c>
      <c r="AI67" s="187"/>
      <c r="AJ67" s="187"/>
      <c r="AK67" s="187"/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8">
        <f>$F$68/28</f>
        <v>535.71428571428567</v>
      </c>
      <c r="H68" s="188">
        <f t="shared" ref="H68:AH68" si="23">$F$68/28</f>
        <v>535.71428571428567</v>
      </c>
      <c r="I68" s="188">
        <f t="shared" si="23"/>
        <v>535.71428571428567</v>
      </c>
      <c r="J68" s="188">
        <f t="shared" si="23"/>
        <v>535.71428571428567</v>
      </c>
      <c r="K68" s="188">
        <f t="shared" si="23"/>
        <v>535.71428571428567</v>
      </c>
      <c r="L68" s="188">
        <f t="shared" si="23"/>
        <v>535.71428571428567</v>
      </c>
      <c r="M68" s="188">
        <f t="shared" si="23"/>
        <v>535.71428571428567</v>
      </c>
      <c r="N68" s="188">
        <f t="shared" si="23"/>
        <v>535.71428571428567</v>
      </c>
      <c r="O68" s="188">
        <f t="shared" si="23"/>
        <v>535.71428571428567</v>
      </c>
      <c r="P68" s="188">
        <f t="shared" si="23"/>
        <v>535.71428571428567</v>
      </c>
      <c r="Q68" s="188">
        <f t="shared" si="23"/>
        <v>535.71428571428567</v>
      </c>
      <c r="R68" s="188">
        <f t="shared" si="23"/>
        <v>535.71428571428567</v>
      </c>
      <c r="S68" s="188">
        <f t="shared" si="23"/>
        <v>535.71428571428567</v>
      </c>
      <c r="T68" s="188">
        <f t="shared" si="23"/>
        <v>535.71428571428567</v>
      </c>
      <c r="U68" s="188">
        <f t="shared" si="23"/>
        <v>535.71428571428567</v>
      </c>
      <c r="V68" s="188">
        <f t="shared" si="23"/>
        <v>535.71428571428567</v>
      </c>
      <c r="W68" s="188">
        <f t="shared" si="23"/>
        <v>535.71428571428567</v>
      </c>
      <c r="X68" s="188">
        <f t="shared" si="23"/>
        <v>535.71428571428567</v>
      </c>
      <c r="Y68" s="188">
        <f t="shared" si="23"/>
        <v>535.71428571428567</v>
      </c>
      <c r="Z68" s="188">
        <f t="shared" si="23"/>
        <v>535.71428571428567</v>
      </c>
      <c r="AA68" s="188">
        <f t="shared" si="23"/>
        <v>535.71428571428567</v>
      </c>
      <c r="AB68" s="188">
        <f t="shared" si="23"/>
        <v>535.71428571428567</v>
      </c>
      <c r="AC68" s="188">
        <f t="shared" si="23"/>
        <v>535.71428571428567</v>
      </c>
      <c r="AD68" s="188">
        <f t="shared" si="23"/>
        <v>535.71428571428567</v>
      </c>
      <c r="AE68" s="188">
        <f t="shared" si="23"/>
        <v>535.71428571428567</v>
      </c>
      <c r="AF68" s="188">
        <f t="shared" si="23"/>
        <v>535.71428571428567</v>
      </c>
      <c r="AG68" s="188">
        <f t="shared" si="23"/>
        <v>535.71428571428567</v>
      </c>
      <c r="AH68" s="188">
        <f t="shared" si="23"/>
        <v>535.71428571428567</v>
      </c>
      <c r="AI68" s="187"/>
      <c r="AJ68" s="187"/>
      <c r="AK68" s="187"/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24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24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24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24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24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>$F$75/28</f>
        <v>1250</v>
      </c>
      <c r="H75" s="189">
        <f t="shared" ref="H75:AH75" si="25">$F$75/28</f>
        <v>1250</v>
      </c>
      <c r="I75" s="189">
        <f t="shared" si="25"/>
        <v>1250</v>
      </c>
      <c r="J75" s="189">
        <f t="shared" si="25"/>
        <v>1250</v>
      </c>
      <c r="K75" s="189">
        <f t="shared" si="25"/>
        <v>1250</v>
      </c>
      <c r="L75" s="189">
        <f t="shared" si="25"/>
        <v>1250</v>
      </c>
      <c r="M75" s="189">
        <f t="shared" si="25"/>
        <v>1250</v>
      </c>
      <c r="N75" s="189">
        <f t="shared" si="25"/>
        <v>1250</v>
      </c>
      <c r="O75" s="189">
        <f t="shared" si="25"/>
        <v>1250</v>
      </c>
      <c r="P75" s="189">
        <f t="shared" si="25"/>
        <v>1250</v>
      </c>
      <c r="Q75" s="189">
        <f t="shared" si="25"/>
        <v>1250</v>
      </c>
      <c r="R75" s="189">
        <f t="shared" si="25"/>
        <v>1250</v>
      </c>
      <c r="S75" s="189">
        <f t="shared" si="25"/>
        <v>1250</v>
      </c>
      <c r="T75" s="189">
        <f t="shared" si="25"/>
        <v>1250</v>
      </c>
      <c r="U75" s="189">
        <f t="shared" si="25"/>
        <v>1250</v>
      </c>
      <c r="V75" s="189">
        <f t="shared" si="25"/>
        <v>1250</v>
      </c>
      <c r="W75" s="189">
        <f t="shared" si="25"/>
        <v>1250</v>
      </c>
      <c r="X75" s="189">
        <f t="shared" si="25"/>
        <v>1250</v>
      </c>
      <c r="Y75" s="189">
        <f t="shared" si="25"/>
        <v>1250</v>
      </c>
      <c r="Z75" s="189">
        <f t="shared" si="25"/>
        <v>1250</v>
      </c>
      <c r="AA75" s="189">
        <f t="shared" si="25"/>
        <v>1250</v>
      </c>
      <c r="AB75" s="189">
        <f t="shared" si="25"/>
        <v>1250</v>
      </c>
      <c r="AC75" s="189">
        <f t="shared" si="25"/>
        <v>1250</v>
      </c>
      <c r="AD75" s="189">
        <f t="shared" si="25"/>
        <v>1250</v>
      </c>
      <c r="AE75" s="189">
        <f t="shared" si="25"/>
        <v>1250</v>
      </c>
      <c r="AF75" s="189">
        <f t="shared" si="25"/>
        <v>1250</v>
      </c>
      <c r="AG75" s="189">
        <f t="shared" si="25"/>
        <v>1250</v>
      </c>
      <c r="AH75" s="189">
        <f t="shared" si="25"/>
        <v>1250</v>
      </c>
      <c r="AI75" s="189"/>
      <c r="AJ75" s="189"/>
      <c r="AK75" s="189"/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$F$76/31</f>
        <v>209.67741935483872</v>
      </c>
      <c r="H76" s="187">
        <f t="shared" ref="H76:AH76" si="26">$F$76/31</f>
        <v>209.67741935483872</v>
      </c>
      <c r="I76" s="187">
        <f t="shared" si="26"/>
        <v>209.67741935483872</v>
      </c>
      <c r="J76" s="187">
        <f t="shared" si="26"/>
        <v>209.67741935483872</v>
      </c>
      <c r="K76" s="187">
        <f t="shared" si="26"/>
        <v>209.67741935483872</v>
      </c>
      <c r="L76" s="187">
        <f t="shared" si="26"/>
        <v>209.67741935483872</v>
      </c>
      <c r="M76" s="187">
        <f t="shared" si="26"/>
        <v>209.67741935483872</v>
      </c>
      <c r="N76" s="187">
        <f t="shared" si="26"/>
        <v>209.67741935483872</v>
      </c>
      <c r="O76" s="187">
        <f t="shared" si="26"/>
        <v>209.67741935483872</v>
      </c>
      <c r="P76" s="187">
        <f t="shared" si="26"/>
        <v>209.67741935483872</v>
      </c>
      <c r="Q76" s="187">
        <f t="shared" si="26"/>
        <v>209.67741935483872</v>
      </c>
      <c r="R76" s="187">
        <f t="shared" si="26"/>
        <v>209.67741935483872</v>
      </c>
      <c r="S76" s="187">
        <f t="shared" si="26"/>
        <v>209.67741935483872</v>
      </c>
      <c r="T76" s="187">
        <f t="shared" si="26"/>
        <v>209.67741935483872</v>
      </c>
      <c r="U76" s="187">
        <f t="shared" si="26"/>
        <v>209.67741935483872</v>
      </c>
      <c r="V76" s="187">
        <f t="shared" si="26"/>
        <v>209.67741935483872</v>
      </c>
      <c r="W76" s="187">
        <f t="shared" si="26"/>
        <v>209.67741935483872</v>
      </c>
      <c r="X76" s="187">
        <f t="shared" si="26"/>
        <v>209.67741935483872</v>
      </c>
      <c r="Y76" s="187">
        <f t="shared" si="26"/>
        <v>209.67741935483872</v>
      </c>
      <c r="Z76" s="187">
        <f t="shared" si="26"/>
        <v>209.67741935483872</v>
      </c>
      <c r="AA76" s="187">
        <f t="shared" si="26"/>
        <v>209.67741935483872</v>
      </c>
      <c r="AB76" s="187">
        <f t="shared" si="26"/>
        <v>209.67741935483872</v>
      </c>
      <c r="AC76" s="187">
        <f t="shared" si="26"/>
        <v>209.67741935483872</v>
      </c>
      <c r="AD76" s="187">
        <f t="shared" si="26"/>
        <v>209.67741935483872</v>
      </c>
      <c r="AE76" s="187">
        <f t="shared" si="26"/>
        <v>209.67741935483872</v>
      </c>
      <c r="AF76" s="187">
        <f t="shared" si="26"/>
        <v>209.67741935483872</v>
      </c>
      <c r="AG76" s="187">
        <f t="shared" si="26"/>
        <v>209.67741935483872</v>
      </c>
      <c r="AH76" s="187">
        <f t="shared" si="26"/>
        <v>209.67741935483872</v>
      </c>
      <c r="AI76" s="187"/>
      <c r="AJ76" s="187"/>
      <c r="AK76" s="187"/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27">SUM(G63:G76)</f>
        <v>8477.5345622119821</v>
      </c>
      <c r="H77" s="190">
        <f t="shared" si="27"/>
        <v>8477.5345622119821</v>
      </c>
      <c r="I77" s="190">
        <f t="shared" si="27"/>
        <v>8477.5345622119821</v>
      </c>
      <c r="J77" s="190">
        <f t="shared" si="27"/>
        <v>8477.5345622119821</v>
      </c>
      <c r="K77" s="190">
        <f t="shared" si="27"/>
        <v>8477.5345622119821</v>
      </c>
      <c r="L77" s="190">
        <f t="shared" si="27"/>
        <v>8477.5345622119821</v>
      </c>
      <c r="M77" s="190">
        <f t="shared" si="27"/>
        <v>8477.5345622119821</v>
      </c>
      <c r="N77" s="190">
        <f t="shared" si="27"/>
        <v>8477.5345622119821</v>
      </c>
      <c r="O77" s="190">
        <f t="shared" si="27"/>
        <v>8477.5345622119821</v>
      </c>
      <c r="P77" s="190">
        <f t="shared" si="27"/>
        <v>8477.5345622119821</v>
      </c>
      <c r="Q77" s="190">
        <f t="shared" si="27"/>
        <v>8477.5345622119821</v>
      </c>
      <c r="R77" s="190">
        <f t="shared" si="27"/>
        <v>8477.5345622119821</v>
      </c>
      <c r="S77" s="190">
        <f t="shared" si="27"/>
        <v>8477.5345622119821</v>
      </c>
      <c r="T77" s="190">
        <f t="shared" si="27"/>
        <v>8477.5345622119821</v>
      </c>
      <c r="U77" s="190">
        <f t="shared" si="27"/>
        <v>8477.5345622119821</v>
      </c>
      <c r="V77" s="190">
        <f t="shared" si="27"/>
        <v>8477.5345622119821</v>
      </c>
      <c r="W77" s="190">
        <f t="shared" si="27"/>
        <v>8477.5345622119821</v>
      </c>
      <c r="X77" s="190">
        <f t="shared" si="27"/>
        <v>8477.5345622119821</v>
      </c>
      <c r="Y77" s="190">
        <f t="shared" si="27"/>
        <v>8477.5345622119821</v>
      </c>
      <c r="Z77" s="190">
        <f t="shared" si="27"/>
        <v>8477.5345622119821</v>
      </c>
      <c r="AA77" s="190">
        <f t="shared" si="27"/>
        <v>8477.5345622119821</v>
      </c>
      <c r="AB77" s="190">
        <f t="shared" si="27"/>
        <v>8477.5345622119821</v>
      </c>
      <c r="AC77" s="190">
        <f t="shared" si="27"/>
        <v>8477.5345622119821</v>
      </c>
      <c r="AD77" s="190">
        <f t="shared" si="27"/>
        <v>8477.5345622119821</v>
      </c>
      <c r="AE77" s="190">
        <f t="shared" si="27"/>
        <v>8477.5345622119821</v>
      </c>
      <c r="AF77" s="190">
        <f t="shared" si="27"/>
        <v>8477.5345622119821</v>
      </c>
      <c r="AG77" s="190">
        <f t="shared" si="27"/>
        <v>8477.5345622119821</v>
      </c>
      <c r="AH77" s="190">
        <f t="shared" si="27"/>
        <v>8477.5345622119821</v>
      </c>
      <c r="AI77" s="190">
        <f t="shared" si="27"/>
        <v>0</v>
      </c>
      <c r="AJ77" s="190">
        <f t="shared" si="27"/>
        <v>0</v>
      </c>
      <c r="AK77" s="190">
        <f t="shared" si="27"/>
        <v>0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28">SUM(G78:G79)</f>
        <v>0</v>
      </c>
      <c r="H80" s="101">
        <f t="shared" si="28"/>
        <v>0</v>
      </c>
      <c r="I80" s="101">
        <f t="shared" si="28"/>
        <v>0</v>
      </c>
      <c r="J80" s="101">
        <f t="shared" si="28"/>
        <v>0</v>
      </c>
      <c r="K80" s="101">
        <f t="shared" si="28"/>
        <v>0</v>
      </c>
      <c r="L80" s="101">
        <f t="shared" si="28"/>
        <v>0</v>
      </c>
      <c r="M80" s="101">
        <f t="shared" si="28"/>
        <v>0</v>
      </c>
      <c r="N80" s="101">
        <f t="shared" si="28"/>
        <v>0</v>
      </c>
      <c r="O80" s="101">
        <f t="shared" si="28"/>
        <v>0</v>
      </c>
      <c r="P80" s="101">
        <f t="shared" si="28"/>
        <v>0</v>
      </c>
      <c r="Q80" s="101">
        <f t="shared" si="28"/>
        <v>0</v>
      </c>
      <c r="R80" s="101">
        <f t="shared" si="28"/>
        <v>0</v>
      </c>
      <c r="S80" s="101">
        <f t="shared" si="28"/>
        <v>0</v>
      </c>
      <c r="T80" s="101">
        <f t="shared" si="28"/>
        <v>0</v>
      </c>
      <c r="U80" s="101">
        <f t="shared" si="28"/>
        <v>0</v>
      </c>
      <c r="V80" s="101">
        <f t="shared" si="28"/>
        <v>0</v>
      </c>
      <c r="W80" s="101">
        <f t="shared" si="28"/>
        <v>0</v>
      </c>
      <c r="X80" s="101">
        <f t="shared" si="28"/>
        <v>0</v>
      </c>
      <c r="Y80" s="101">
        <f t="shared" si="28"/>
        <v>0</v>
      </c>
      <c r="Z80" s="101">
        <f t="shared" si="28"/>
        <v>0</v>
      </c>
      <c r="AA80" s="101">
        <f t="shared" si="28"/>
        <v>0</v>
      </c>
      <c r="AB80" s="101">
        <f t="shared" si="28"/>
        <v>0</v>
      </c>
      <c r="AC80" s="101">
        <f t="shared" si="28"/>
        <v>0</v>
      </c>
      <c r="AD80" s="101">
        <f t="shared" si="28"/>
        <v>0</v>
      </c>
      <c r="AE80" s="101">
        <f t="shared" si="28"/>
        <v>0</v>
      </c>
      <c r="AF80" s="101">
        <f t="shared" si="28"/>
        <v>0</v>
      </c>
      <c r="AG80" s="101">
        <f t="shared" si="28"/>
        <v>0</v>
      </c>
      <c r="AH80" s="101">
        <f t="shared" si="28"/>
        <v>0</v>
      </c>
      <c r="AI80" s="101">
        <f t="shared" si="28"/>
        <v>0</v>
      </c>
      <c r="AJ80" s="101">
        <f t="shared" si="28"/>
        <v>0</v>
      </c>
      <c r="AK80" s="101">
        <f t="shared" si="28"/>
        <v>0</v>
      </c>
    </row>
    <row r="81" spans="2:37" s="6" customFormat="1" ht="13.5" thickBot="1">
      <c r="B81" s="175">
        <f>AVERAGE(G81:AK81)</f>
        <v>-7657.1279916753365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-8477.5345622119821</v>
      </c>
      <c r="H81" s="191">
        <f t="shared" ref="H81:AK81" si="29">H9-SUM(H38,H55,H77,H80)</f>
        <v>-8477.5345622119821</v>
      </c>
      <c r="I81" s="191">
        <f t="shared" si="29"/>
        <v>-8477.5345622119821</v>
      </c>
      <c r="J81" s="191">
        <f t="shared" si="29"/>
        <v>-8477.5345622119821</v>
      </c>
      <c r="K81" s="191">
        <f t="shared" si="29"/>
        <v>-8477.5345622119821</v>
      </c>
      <c r="L81" s="191">
        <f t="shared" si="29"/>
        <v>-8477.5345622119821</v>
      </c>
      <c r="M81" s="191">
        <f t="shared" si="29"/>
        <v>-8477.5345622119821</v>
      </c>
      <c r="N81" s="191">
        <f t="shared" si="29"/>
        <v>-8477.5345622119821</v>
      </c>
      <c r="O81" s="191">
        <f t="shared" si="29"/>
        <v>-8477.5345622119821</v>
      </c>
      <c r="P81" s="191">
        <f t="shared" si="29"/>
        <v>-8477.5345622119821</v>
      </c>
      <c r="Q81" s="191">
        <f t="shared" si="29"/>
        <v>-8477.5345622119821</v>
      </c>
      <c r="R81" s="191">
        <f t="shared" si="29"/>
        <v>-8477.5345622119821</v>
      </c>
      <c r="S81" s="191">
        <f t="shared" si="29"/>
        <v>-8477.5345622119821</v>
      </c>
      <c r="T81" s="191">
        <f t="shared" si="29"/>
        <v>-8477.5345622119821</v>
      </c>
      <c r="U81" s="191">
        <f t="shared" si="29"/>
        <v>-8477.5345622119821</v>
      </c>
      <c r="V81" s="191">
        <f t="shared" si="29"/>
        <v>-8477.5345622119821</v>
      </c>
      <c r="W81" s="191">
        <f t="shared" si="29"/>
        <v>-8477.5345622119821</v>
      </c>
      <c r="X81" s="191">
        <f t="shared" si="29"/>
        <v>-8477.5345622119821</v>
      </c>
      <c r="Y81" s="191">
        <f t="shared" si="29"/>
        <v>-8477.5345622119821</v>
      </c>
      <c r="Z81" s="191">
        <f t="shared" si="29"/>
        <v>-8477.5345622119821</v>
      </c>
      <c r="AA81" s="191">
        <f t="shared" si="29"/>
        <v>-8477.5345622119821</v>
      </c>
      <c r="AB81" s="191">
        <f t="shared" si="29"/>
        <v>-8477.5345622119821</v>
      </c>
      <c r="AC81" s="191">
        <f t="shared" si="29"/>
        <v>-8477.5345622119821</v>
      </c>
      <c r="AD81" s="191">
        <f t="shared" si="29"/>
        <v>-8477.5345622119821</v>
      </c>
      <c r="AE81" s="191">
        <f t="shared" si="29"/>
        <v>-8477.5345622119821</v>
      </c>
      <c r="AF81" s="191">
        <f t="shared" si="29"/>
        <v>-8477.5345622119821</v>
      </c>
      <c r="AG81" s="191">
        <f t="shared" si="29"/>
        <v>-8477.5345622119821</v>
      </c>
      <c r="AH81" s="191">
        <f t="shared" si="29"/>
        <v>-8477.5345622119821</v>
      </c>
      <c r="AI81" s="191">
        <f t="shared" si="29"/>
        <v>0</v>
      </c>
      <c r="AJ81" s="191">
        <f t="shared" si="29"/>
        <v>0</v>
      </c>
      <c r="AK81" s="191">
        <f t="shared" si="29"/>
        <v>0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30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30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30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30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30"/>
        <v>0</v>
      </c>
      <c r="C87" s="60"/>
      <c r="D87" s="129" t="s">
        <v>37</v>
      </c>
      <c r="E87" s="125" t="s">
        <v>25</v>
      </c>
      <c r="F87" s="130">
        <f t="shared" ref="F87" si="31">SUM(G87:AK87)</f>
        <v>0</v>
      </c>
      <c r="G87" s="131">
        <f>SUM(G83:G86)</f>
        <v>0</v>
      </c>
      <c r="H87" s="131">
        <f t="shared" ref="H87:AK87" si="32">SUM(H83:H86)</f>
        <v>0</v>
      </c>
      <c r="I87" s="131">
        <f t="shared" si="32"/>
        <v>0</v>
      </c>
      <c r="J87" s="131">
        <f t="shared" si="32"/>
        <v>0</v>
      </c>
      <c r="K87" s="131">
        <f t="shared" si="32"/>
        <v>0</v>
      </c>
      <c r="L87" s="131">
        <f t="shared" si="32"/>
        <v>0</v>
      </c>
      <c r="M87" s="131">
        <f t="shared" si="32"/>
        <v>0</v>
      </c>
      <c r="N87" s="131">
        <f t="shared" si="32"/>
        <v>0</v>
      </c>
      <c r="O87" s="131">
        <f t="shared" si="32"/>
        <v>0</v>
      </c>
      <c r="P87" s="131">
        <f t="shared" si="32"/>
        <v>0</v>
      </c>
      <c r="Q87" s="131">
        <f t="shared" si="32"/>
        <v>0</v>
      </c>
      <c r="R87" s="131">
        <f t="shared" si="32"/>
        <v>0</v>
      </c>
      <c r="S87" s="131">
        <f t="shared" si="32"/>
        <v>0</v>
      </c>
      <c r="T87" s="131">
        <f t="shared" si="32"/>
        <v>0</v>
      </c>
      <c r="U87" s="131">
        <f t="shared" si="32"/>
        <v>0</v>
      </c>
      <c r="V87" s="131">
        <f t="shared" si="32"/>
        <v>0</v>
      </c>
      <c r="W87" s="131">
        <f t="shared" si="32"/>
        <v>0</v>
      </c>
      <c r="X87" s="131">
        <f t="shared" si="32"/>
        <v>0</v>
      </c>
      <c r="Y87" s="131">
        <f t="shared" si="32"/>
        <v>0</v>
      </c>
      <c r="Z87" s="131">
        <f t="shared" si="32"/>
        <v>0</v>
      </c>
      <c r="AA87" s="131">
        <f t="shared" si="32"/>
        <v>0</v>
      </c>
      <c r="AB87" s="131">
        <f t="shared" si="32"/>
        <v>0</v>
      </c>
      <c r="AC87" s="131">
        <f t="shared" si="32"/>
        <v>0</v>
      </c>
      <c r="AD87" s="131">
        <f t="shared" si="32"/>
        <v>0</v>
      </c>
      <c r="AE87" s="131">
        <f t="shared" si="32"/>
        <v>0</v>
      </c>
      <c r="AF87" s="131">
        <f t="shared" si="32"/>
        <v>0</v>
      </c>
      <c r="AG87" s="131">
        <f t="shared" si="32"/>
        <v>0</v>
      </c>
      <c r="AH87" s="131">
        <f t="shared" si="32"/>
        <v>0</v>
      </c>
      <c r="AI87" s="131">
        <f t="shared" si="32"/>
        <v>0</v>
      </c>
      <c r="AJ87" s="131">
        <f t="shared" si="32"/>
        <v>0</v>
      </c>
      <c r="AK87" s="131">
        <f t="shared" si="32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33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33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33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33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33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33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21" priority="1" operator="lessThan">
      <formula>50000</formula>
    </cfRule>
  </conditionalFormatting>
  <conditionalFormatting sqref="G9:AK11">
    <cfRule type="cellIs" dxfId="20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A8C2-2C7F-44AF-8AA6-BD51A69AED9F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45717</v>
      </c>
      <c r="H2" s="145">
        <v>45718</v>
      </c>
      <c r="I2" s="145">
        <v>45719</v>
      </c>
      <c r="J2" s="145">
        <v>45720</v>
      </c>
      <c r="K2" s="145">
        <v>45721</v>
      </c>
      <c r="L2" s="145">
        <v>45722</v>
      </c>
      <c r="M2" s="145">
        <v>45723</v>
      </c>
      <c r="N2" s="145">
        <v>45724</v>
      </c>
      <c r="O2" s="145">
        <v>45725</v>
      </c>
      <c r="P2" s="145">
        <v>45726</v>
      </c>
      <c r="Q2" s="145">
        <v>45727</v>
      </c>
      <c r="R2" s="145">
        <v>45728</v>
      </c>
      <c r="S2" s="145">
        <v>45729</v>
      </c>
      <c r="T2" s="145">
        <v>45730</v>
      </c>
      <c r="U2" s="145">
        <v>45731</v>
      </c>
      <c r="V2" s="145">
        <v>45732</v>
      </c>
      <c r="W2" s="145">
        <v>45733</v>
      </c>
      <c r="X2" s="145">
        <v>45734</v>
      </c>
      <c r="Y2" s="145">
        <v>45735</v>
      </c>
      <c r="Z2" s="145">
        <v>45736</v>
      </c>
      <c r="AA2" s="145">
        <v>45737</v>
      </c>
      <c r="AB2" s="145">
        <v>45738</v>
      </c>
      <c r="AC2" s="145">
        <v>45739</v>
      </c>
      <c r="AD2" s="145">
        <v>45740</v>
      </c>
      <c r="AE2" s="145">
        <v>45741</v>
      </c>
      <c r="AF2" s="145">
        <v>45742</v>
      </c>
      <c r="AG2" s="145">
        <v>45743</v>
      </c>
      <c r="AH2" s="145">
        <v>45744</v>
      </c>
      <c r="AI2" s="145">
        <v>45745</v>
      </c>
      <c r="AJ2" s="145">
        <v>45746</v>
      </c>
      <c r="AK2" s="145">
        <v>45747</v>
      </c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F57/31</f>
        <v>0</v>
      </c>
      <c r="H57" s="187">
        <f t="shared" ref="H57:AK57" si="15">G57/31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>AI57/31</f>
        <v>0</v>
      </c>
      <c r="AK57" s="187">
        <f t="shared" si="15"/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F61/31</f>
        <v>638</v>
      </c>
      <c r="H61" s="187">
        <f>F61/31</f>
        <v>638</v>
      </c>
      <c r="I61" s="187">
        <f>F61/31</f>
        <v>638</v>
      </c>
      <c r="J61" s="187">
        <f>F61/31</f>
        <v>638</v>
      </c>
      <c r="K61" s="187">
        <f>F61/31</f>
        <v>638</v>
      </c>
      <c r="L61" s="187">
        <f>F61/31</f>
        <v>638</v>
      </c>
      <c r="M61" s="187">
        <f>F61/31</f>
        <v>638</v>
      </c>
      <c r="N61" s="187">
        <f>F61/31</f>
        <v>638</v>
      </c>
      <c r="O61" s="187">
        <f>F61/31</f>
        <v>638</v>
      </c>
      <c r="P61" s="187">
        <f>F61/31</f>
        <v>638</v>
      </c>
      <c r="Q61" s="187">
        <f>F61/31</f>
        <v>638</v>
      </c>
      <c r="R61" s="187">
        <f>F61/31</f>
        <v>638</v>
      </c>
      <c r="S61" s="187">
        <f>F61/31</f>
        <v>638</v>
      </c>
      <c r="T61" s="187">
        <f>F61/31</f>
        <v>638</v>
      </c>
      <c r="U61" s="187">
        <f>F61/31</f>
        <v>638</v>
      </c>
      <c r="V61" s="187">
        <f>F61/31</f>
        <v>638</v>
      </c>
      <c r="W61" s="187">
        <f>F61/31</f>
        <v>638</v>
      </c>
      <c r="X61" s="187">
        <f>F61/31</f>
        <v>638</v>
      </c>
      <c r="Y61" s="187">
        <f>F61/31</f>
        <v>638</v>
      </c>
      <c r="Z61" s="187">
        <f>F61/31</f>
        <v>638</v>
      </c>
      <c r="AA61" s="187">
        <f>F61/31</f>
        <v>638</v>
      </c>
      <c r="AB61" s="187">
        <f>F61/31</f>
        <v>638</v>
      </c>
      <c r="AC61" s="187">
        <f>F61/31</f>
        <v>638</v>
      </c>
      <c r="AD61" s="187">
        <f>F61/31</f>
        <v>638</v>
      </c>
      <c r="AE61" s="187">
        <f>F61/31</f>
        <v>638</v>
      </c>
      <c r="AF61" s="187">
        <f>F61/31</f>
        <v>638</v>
      </c>
      <c r="AG61" s="187">
        <f>F61/31</f>
        <v>638</v>
      </c>
      <c r="AH61" s="187">
        <f>F61/31</f>
        <v>638</v>
      </c>
      <c r="AI61" s="187">
        <f>F61/31</f>
        <v>638</v>
      </c>
      <c r="AJ61" s="187">
        <f>F61/31</f>
        <v>638</v>
      </c>
      <c r="AK61" s="187">
        <f>F61/31</f>
        <v>638</v>
      </c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F62/31</f>
        <v>0</v>
      </c>
      <c r="H62" s="187">
        <f t="shared" ref="H62:AK62" si="17">G62/31</f>
        <v>0</v>
      </c>
      <c r="I62" s="187">
        <f t="shared" si="17"/>
        <v>0</v>
      </c>
      <c r="J62" s="187">
        <f t="shared" si="17"/>
        <v>0</v>
      </c>
      <c r="K62" s="187">
        <f t="shared" si="17"/>
        <v>0</v>
      </c>
      <c r="L62" s="187">
        <f t="shared" si="17"/>
        <v>0</v>
      </c>
      <c r="M62" s="187">
        <f t="shared" si="17"/>
        <v>0</v>
      </c>
      <c r="N62" s="187">
        <f t="shared" si="17"/>
        <v>0</v>
      </c>
      <c r="O62" s="187">
        <f t="shared" si="17"/>
        <v>0</v>
      </c>
      <c r="P62" s="187">
        <f t="shared" si="17"/>
        <v>0</v>
      </c>
      <c r="Q62" s="187">
        <f t="shared" si="17"/>
        <v>0</v>
      </c>
      <c r="R62" s="187">
        <f t="shared" si="17"/>
        <v>0</v>
      </c>
      <c r="S62" s="187">
        <f t="shared" si="17"/>
        <v>0</v>
      </c>
      <c r="T62" s="187">
        <f t="shared" si="17"/>
        <v>0</v>
      </c>
      <c r="U62" s="187">
        <f t="shared" si="17"/>
        <v>0</v>
      </c>
      <c r="V62" s="187">
        <f t="shared" si="17"/>
        <v>0</v>
      </c>
      <c r="W62" s="187">
        <f t="shared" si="17"/>
        <v>0</v>
      </c>
      <c r="X62" s="187">
        <f t="shared" si="17"/>
        <v>0</v>
      </c>
      <c r="Y62" s="187">
        <f t="shared" si="17"/>
        <v>0</v>
      </c>
      <c r="Z62" s="187">
        <f t="shared" si="17"/>
        <v>0</v>
      </c>
      <c r="AA62" s="187">
        <f t="shared" si="17"/>
        <v>0</v>
      </c>
      <c r="AB62" s="187">
        <f t="shared" si="17"/>
        <v>0</v>
      </c>
      <c r="AC62" s="187">
        <f t="shared" si="17"/>
        <v>0</v>
      </c>
      <c r="AD62" s="187">
        <f t="shared" si="17"/>
        <v>0</v>
      </c>
      <c r="AE62" s="187">
        <f t="shared" si="17"/>
        <v>0</v>
      </c>
      <c r="AF62" s="187">
        <f t="shared" si="17"/>
        <v>0</v>
      </c>
      <c r="AG62" s="187">
        <f t="shared" si="17"/>
        <v>0</v>
      </c>
      <c r="AH62" s="187">
        <f t="shared" si="17"/>
        <v>0</v>
      </c>
      <c r="AI62" s="187">
        <f t="shared" si="17"/>
        <v>0</v>
      </c>
      <c r="AJ62" s="187">
        <f t="shared" si="17"/>
        <v>0</v>
      </c>
      <c r="AK62" s="187">
        <f t="shared" si="17"/>
        <v>0</v>
      </c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 t="shared" ref="G63:G75" si="18">F63/31</f>
        <v>3225.8064516129034</v>
      </c>
      <c r="H63" s="187">
        <f t="shared" ref="H63:H75" si="19">F63/31</f>
        <v>3225.8064516129034</v>
      </c>
      <c r="I63" s="187">
        <f t="shared" ref="I63:I75" si="20">F63/31</f>
        <v>3225.8064516129034</v>
      </c>
      <c r="J63" s="187">
        <f t="shared" ref="J63:J75" si="21">F63/31</f>
        <v>3225.8064516129034</v>
      </c>
      <c r="K63" s="187">
        <f t="shared" ref="K63:K75" si="22">F63/31</f>
        <v>3225.8064516129034</v>
      </c>
      <c r="L63" s="187">
        <f t="shared" ref="L63:L75" si="23">F63/31</f>
        <v>3225.8064516129034</v>
      </c>
      <c r="M63" s="187">
        <f t="shared" ref="M63:M75" si="24">F63/31</f>
        <v>3225.8064516129034</v>
      </c>
      <c r="N63" s="187">
        <f t="shared" ref="N63:N75" si="25">F63/31</f>
        <v>3225.8064516129034</v>
      </c>
      <c r="O63" s="187">
        <f t="shared" ref="O63:O75" si="26">F63/31</f>
        <v>3225.8064516129034</v>
      </c>
      <c r="P63" s="187">
        <f t="shared" ref="P63:P75" si="27">F63/31</f>
        <v>3225.8064516129034</v>
      </c>
      <c r="Q63" s="187">
        <f t="shared" ref="Q63:Q75" si="28">F63/31</f>
        <v>3225.8064516129034</v>
      </c>
      <c r="R63" s="187">
        <f t="shared" ref="R63:R75" si="29">F63/31</f>
        <v>3225.8064516129034</v>
      </c>
      <c r="S63" s="187">
        <f t="shared" ref="S63:S75" si="30">F63/31</f>
        <v>3225.8064516129034</v>
      </c>
      <c r="T63" s="187">
        <f t="shared" ref="T63:T75" si="31">F63/31</f>
        <v>3225.8064516129034</v>
      </c>
      <c r="U63" s="187">
        <f t="shared" ref="U63:U75" si="32">F63/31</f>
        <v>3225.8064516129034</v>
      </c>
      <c r="V63" s="187">
        <f t="shared" ref="V63:V75" si="33">F63/31</f>
        <v>3225.8064516129034</v>
      </c>
      <c r="W63" s="187">
        <f t="shared" ref="W63:W75" si="34">F63/31</f>
        <v>3225.8064516129034</v>
      </c>
      <c r="X63" s="187">
        <f t="shared" ref="X63:X75" si="35">F63/31</f>
        <v>3225.8064516129034</v>
      </c>
      <c r="Y63" s="187">
        <f t="shared" ref="Y63:Y75" si="36">F63/31</f>
        <v>3225.8064516129034</v>
      </c>
      <c r="Z63" s="187">
        <f t="shared" ref="Z63:Z75" si="37">F63/31</f>
        <v>3225.8064516129034</v>
      </c>
      <c r="AA63" s="187">
        <f t="shared" ref="AA63:AA75" si="38">F63/31</f>
        <v>3225.8064516129034</v>
      </c>
      <c r="AB63" s="187">
        <f t="shared" ref="AB63:AB75" si="39">F63/31</f>
        <v>3225.8064516129034</v>
      </c>
      <c r="AC63" s="187">
        <f t="shared" ref="AC63:AC75" si="40">F63/31</f>
        <v>3225.8064516129034</v>
      </c>
      <c r="AD63" s="187">
        <f t="shared" ref="AD63:AD75" si="41">F63/31</f>
        <v>3225.8064516129034</v>
      </c>
      <c r="AE63" s="187">
        <f t="shared" ref="AE63:AE75" si="42">F63/31</f>
        <v>3225.8064516129034</v>
      </c>
      <c r="AF63" s="187">
        <f t="shared" ref="AF63:AF75" si="43">F63/31</f>
        <v>3225.8064516129034</v>
      </c>
      <c r="AG63" s="187">
        <f t="shared" ref="AG63:AG75" si="44">F63/31</f>
        <v>3225.8064516129034</v>
      </c>
      <c r="AH63" s="187">
        <f t="shared" ref="AH63:AH75" si="45">F63/31</f>
        <v>3225.8064516129034</v>
      </c>
      <c r="AI63" s="187">
        <f t="shared" ref="AI63:AI75" si="46">F63/31</f>
        <v>3225.8064516129034</v>
      </c>
      <c r="AJ63" s="187">
        <f t="shared" ref="AJ63:AJ75" si="47">F63/31</f>
        <v>3225.8064516129034</v>
      </c>
      <c r="AK63" s="187">
        <f t="shared" ref="AK63:AK75" si="48">F63/31</f>
        <v>3225.8064516129034</v>
      </c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 t="shared" si="18"/>
        <v>532.25806451612902</v>
      </c>
      <c r="H64" s="187">
        <f t="shared" si="19"/>
        <v>532.25806451612902</v>
      </c>
      <c r="I64" s="187">
        <f t="shared" si="20"/>
        <v>532.25806451612902</v>
      </c>
      <c r="J64" s="187">
        <f t="shared" si="21"/>
        <v>532.25806451612902</v>
      </c>
      <c r="K64" s="187">
        <f t="shared" si="22"/>
        <v>532.25806451612902</v>
      </c>
      <c r="L64" s="187">
        <f t="shared" si="23"/>
        <v>532.25806451612902</v>
      </c>
      <c r="M64" s="187">
        <f t="shared" si="24"/>
        <v>532.25806451612902</v>
      </c>
      <c r="N64" s="187">
        <f t="shared" si="25"/>
        <v>532.25806451612902</v>
      </c>
      <c r="O64" s="187">
        <f t="shared" si="26"/>
        <v>532.25806451612902</v>
      </c>
      <c r="P64" s="187">
        <f t="shared" si="27"/>
        <v>532.25806451612902</v>
      </c>
      <c r="Q64" s="187">
        <f t="shared" si="28"/>
        <v>532.25806451612902</v>
      </c>
      <c r="R64" s="187">
        <f t="shared" si="29"/>
        <v>532.25806451612902</v>
      </c>
      <c r="S64" s="187">
        <f t="shared" si="30"/>
        <v>532.25806451612902</v>
      </c>
      <c r="T64" s="187">
        <f t="shared" si="31"/>
        <v>532.25806451612902</v>
      </c>
      <c r="U64" s="187">
        <f t="shared" si="32"/>
        <v>532.25806451612902</v>
      </c>
      <c r="V64" s="187">
        <f t="shared" si="33"/>
        <v>532.25806451612902</v>
      </c>
      <c r="W64" s="187">
        <f t="shared" si="34"/>
        <v>532.25806451612902</v>
      </c>
      <c r="X64" s="187">
        <f t="shared" si="35"/>
        <v>532.25806451612902</v>
      </c>
      <c r="Y64" s="187">
        <f t="shared" si="36"/>
        <v>532.25806451612902</v>
      </c>
      <c r="Z64" s="187">
        <f t="shared" si="37"/>
        <v>532.25806451612902</v>
      </c>
      <c r="AA64" s="187">
        <f t="shared" si="38"/>
        <v>532.25806451612902</v>
      </c>
      <c r="AB64" s="187">
        <f t="shared" si="39"/>
        <v>532.25806451612902</v>
      </c>
      <c r="AC64" s="187">
        <f t="shared" si="40"/>
        <v>532.25806451612902</v>
      </c>
      <c r="AD64" s="187">
        <f t="shared" si="41"/>
        <v>532.25806451612902</v>
      </c>
      <c r="AE64" s="187">
        <f t="shared" si="42"/>
        <v>532.25806451612902</v>
      </c>
      <c r="AF64" s="187">
        <f t="shared" si="43"/>
        <v>532.25806451612902</v>
      </c>
      <c r="AG64" s="187">
        <f t="shared" si="44"/>
        <v>532.25806451612902</v>
      </c>
      <c r="AH64" s="187">
        <f t="shared" si="45"/>
        <v>532.25806451612902</v>
      </c>
      <c r="AI64" s="187">
        <f t="shared" si="46"/>
        <v>532.25806451612902</v>
      </c>
      <c r="AJ64" s="187">
        <f t="shared" si="47"/>
        <v>532.25806451612902</v>
      </c>
      <c r="AK64" s="187">
        <f t="shared" si="48"/>
        <v>532.25806451612902</v>
      </c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F66/31</f>
        <v>1612.9032258064517</v>
      </c>
      <c r="H66" s="188">
        <f>F66/31</f>
        <v>1612.9032258064517</v>
      </c>
      <c r="I66" s="188">
        <f>F66/31</f>
        <v>1612.9032258064517</v>
      </c>
      <c r="J66" s="188">
        <f>F66/31</f>
        <v>1612.9032258064517</v>
      </c>
      <c r="K66" s="188">
        <f>F66/31</f>
        <v>1612.9032258064517</v>
      </c>
      <c r="L66" s="188">
        <f>F66/31</f>
        <v>1612.9032258064517</v>
      </c>
      <c r="M66" s="188">
        <f>F66/31</f>
        <v>1612.9032258064517</v>
      </c>
      <c r="N66" s="188">
        <f>F66/31</f>
        <v>1612.9032258064517</v>
      </c>
      <c r="O66" s="188">
        <f>F66/31</f>
        <v>1612.9032258064517</v>
      </c>
      <c r="P66" s="188">
        <f>F66/31</f>
        <v>1612.9032258064517</v>
      </c>
      <c r="Q66" s="188">
        <f>F66/31</f>
        <v>1612.9032258064517</v>
      </c>
      <c r="R66" s="188">
        <f>F66/31</f>
        <v>1612.9032258064517</v>
      </c>
      <c r="S66" s="188">
        <f>F66/31</f>
        <v>1612.9032258064517</v>
      </c>
      <c r="T66" s="188">
        <f>F66/31</f>
        <v>1612.9032258064517</v>
      </c>
      <c r="U66" s="188">
        <f>F66/31</f>
        <v>1612.9032258064517</v>
      </c>
      <c r="V66" s="188">
        <f>F66/31</f>
        <v>1612.9032258064517</v>
      </c>
      <c r="W66" s="188">
        <f>F66/31</f>
        <v>1612.9032258064517</v>
      </c>
      <c r="X66" s="188">
        <f>F66/31</f>
        <v>1612.9032258064517</v>
      </c>
      <c r="Y66" s="188">
        <f>F66/31</f>
        <v>1612.9032258064517</v>
      </c>
      <c r="Z66" s="188">
        <f>F66/31</f>
        <v>1612.9032258064517</v>
      </c>
      <c r="AA66" s="188">
        <f>F66/31</f>
        <v>1612.9032258064517</v>
      </c>
      <c r="AB66" s="188">
        <f>F66/31</f>
        <v>1612.9032258064517</v>
      </c>
      <c r="AC66" s="188">
        <f>F66/31</f>
        <v>1612.9032258064517</v>
      </c>
      <c r="AD66" s="188">
        <f>F66/31</f>
        <v>1612.9032258064517</v>
      </c>
      <c r="AE66" s="188">
        <f>F66/31</f>
        <v>1612.9032258064517</v>
      </c>
      <c r="AF66" s="188">
        <f>F66/31</f>
        <v>1612.9032258064517</v>
      </c>
      <c r="AG66" s="188">
        <f>F66/31</f>
        <v>1612.9032258064517</v>
      </c>
      <c r="AH66" s="188">
        <f>F66/31</f>
        <v>1612.9032258064517</v>
      </c>
      <c r="AI66" s="188">
        <f>F66/31</f>
        <v>1612.9032258064517</v>
      </c>
      <c r="AJ66" s="188">
        <f>F66/31</f>
        <v>1612.9032258064517</v>
      </c>
      <c r="AK66" s="188">
        <f>F66/31</f>
        <v>1612.9032258064517</v>
      </c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F67/31</f>
        <v>483.87096774193549</v>
      </c>
      <c r="H67" s="187">
        <f>F67/31</f>
        <v>483.87096774193549</v>
      </c>
      <c r="I67" s="187">
        <f>F67/31</f>
        <v>483.87096774193549</v>
      </c>
      <c r="J67" s="187">
        <f>F67/31</f>
        <v>483.87096774193549</v>
      </c>
      <c r="K67" s="187">
        <f>F67/31</f>
        <v>483.87096774193549</v>
      </c>
      <c r="L67" s="187">
        <f>F67/31</f>
        <v>483.87096774193549</v>
      </c>
      <c r="M67" s="187">
        <f>F67/31</f>
        <v>483.87096774193549</v>
      </c>
      <c r="N67" s="187">
        <f>F67/31</f>
        <v>483.87096774193549</v>
      </c>
      <c r="O67" s="187">
        <f>F67/31</f>
        <v>483.87096774193549</v>
      </c>
      <c r="P67" s="187">
        <f>F67/31</f>
        <v>483.87096774193549</v>
      </c>
      <c r="Q67" s="187">
        <f>F67/31</f>
        <v>483.87096774193549</v>
      </c>
      <c r="R67" s="187">
        <f>F67/31</f>
        <v>483.87096774193549</v>
      </c>
      <c r="S67" s="187">
        <f>F67/31</f>
        <v>483.87096774193549</v>
      </c>
      <c r="T67" s="187">
        <f>F67/31</f>
        <v>483.87096774193549</v>
      </c>
      <c r="U67" s="187">
        <f>F67/31</f>
        <v>483.87096774193549</v>
      </c>
      <c r="V67" s="187">
        <f>F67/31</f>
        <v>483.87096774193549</v>
      </c>
      <c r="W67" s="187">
        <f>F67/31</f>
        <v>483.87096774193549</v>
      </c>
      <c r="X67" s="187">
        <f>F67/31</f>
        <v>483.87096774193549</v>
      </c>
      <c r="Y67" s="187">
        <f>F67/31</f>
        <v>483.87096774193549</v>
      </c>
      <c r="Z67" s="187">
        <f>F67/31</f>
        <v>483.87096774193549</v>
      </c>
      <c r="AA67" s="187">
        <f>F67/31</f>
        <v>483.87096774193549</v>
      </c>
      <c r="AB67" s="187">
        <f>F67/31</f>
        <v>483.87096774193549</v>
      </c>
      <c r="AC67" s="187">
        <f>F67/31</f>
        <v>483.87096774193549</v>
      </c>
      <c r="AD67" s="187">
        <f>F67/31</f>
        <v>483.87096774193549</v>
      </c>
      <c r="AE67" s="187">
        <f>F67/31</f>
        <v>483.87096774193549</v>
      </c>
      <c r="AF67" s="187">
        <f>F67/31</f>
        <v>483.87096774193549</v>
      </c>
      <c r="AG67" s="187">
        <f>F67/31</f>
        <v>483.87096774193549</v>
      </c>
      <c r="AH67" s="187">
        <f>F67/31</f>
        <v>483.87096774193549</v>
      </c>
      <c r="AI67" s="187">
        <f>F67/31</f>
        <v>483.87096774193549</v>
      </c>
      <c r="AJ67" s="187">
        <f>F67/31</f>
        <v>483.87096774193549</v>
      </c>
      <c r="AK67" s="187">
        <f>F67/31</f>
        <v>483.87096774193549</v>
      </c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F68/31</f>
        <v>483.87096774193549</v>
      </c>
      <c r="H68" s="187">
        <f>F68/31</f>
        <v>483.87096774193549</v>
      </c>
      <c r="I68" s="187">
        <f>F68/31</f>
        <v>483.87096774193549</v>
      </c>
      <c r="J68" s="187">
        <f>F68/31</f>
        <v>483.87096774193549</v>
      </c>
      <c r="K68" s="187">
        <f>F68/31</f>
        <v>483.87096774193549</v>
      </c>
      <c r="L68" s="187">
        <f>F68/31</f>
        <v>483.87096774193549</v>
      </c>
      <c r="M68" s="187">
        <f>F68/31</f>
        <v>483.87096774193549</v>
      </c>
      <c r="N68" s="187">
        <f>F68/31</f>
        <v>483.87096774193549</v>
      </c>
      <c r="O68" s="187">
        <f>F68/31</f>
        <v>483.87096774193549</v>
      </c>
      <c r="P68" s="187">
        <f>F68/31</f>
        <v>483.87096774193549</v>
      </c>
      <c r="Q68" s="187">
        <f>F68/31</f>
        <v>483.87096774193549</v>
      </c>
      <c r="R68" s="187">
        <f>F68/31</f>
        <v>483.87096774193549</v>
      </c>
      <c r="S68" s="187">
        <f>F68/31</f>
        <v>483.87096774193549</v>
      </c>
      <c r="T68" s="187">
        <f>F68/31</f>
        <v>483.87096774193549</v>
      </c>
      <c r="U68" s="187">
        <f>F68/31</f>
        <v>483.87096774193549</v>
      </c>
      <c r="V68" s="187">
        <f>F68/31</f>
        <v>483.87096774193549</v>
      </c>
      <c r="W68" s="187">
        <f>F68/31</f>
        <v>483.87096774193549</v>
      </c>
      <c r="X68" s="187">
        <f>F68/31</f>
        <v>483.87096774193549</v>
      </c>
      <c r="Y68" s="187">
        <f>F68/31</f>
        <v>483.87096774193549</v>
      </c>
      <c r="Z68" s="187">
        <f>F68/31</f>
        <v>483.87096774193549</v>
      </c>
      <c r="AA68" s="187">
        <f>F68/31</f>
        <v>483.87096774193549</v>
      </c>
      <c r="AB68" s="187">
        <f>F68/31</f>
        <v>483.87096774193549</v>
      </c>
      <c r="AC68" s="187">
        <f>F68/31</f>
        <v>483.87096774193549</v>
      </c>
      <c r="AD68" s="187">
        <f>F68/31</f>
        <v>483.87096774193549</v>
      </c>
      <c r="AE68" s="187">
        <f>F68/31</f>
        <v>483.87096774193549</v>
      </c>
      <c r="AF68" s="187">
        <f>F68/31</f>
        <v>483.87096774193549</v>
      </c>
      <c r="AG68" s="187">
        <f>F68/31</f>
        <v>483.87096774193549</v>
      </c>
      <c r="AH68" s="187">
        <f>F68/31</f>
        <v>483.87096774193549</v>
      </c>
      <c r="AI68" s="187">
        <f>F68/31</f>
        <v>483.87096774193549</v>
      </c>
      <c r="AJ68" s="187">
        <f>F68/31</f>
        <v>483.87096774193549</v>
      </c>
      <c r="AK68" s="187">
        <f>F68/31</f>
        <v>483.87096774193549</v>
      </c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49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49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49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49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49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 t="shared" si="18"/>
        <v>1129.0322580645161</v>
      </c>
      <c r="H75" s="189">
        <f t="shared" si="19"/>
        <v>1129.0322580645161</v>
      </c>
      <c r="I75" s="189">
        <f t="shared" si="20"/>
        <v>1129.0322580645161</v>
      </c>
      <c r="J75" s="189">
        <f t="shared" si="21"/>
        <v>1129.0322580645161</v>
      </c>
      <c r="K75" s="189">
        <f t="shared" si="22"/>
        <v>1129.0322580645161</v>
      </c>
      <c r="L75" s="189">
        <f t="shared" si="23"/>
        <v>1129.0322580645161</v>
      </c>
      <c r="M75" s="189">
        <f t="shared" si="24"/>
        <v>1129.0322580645161</v>
      </c>
      <c r="N75" s="189">
        <f t="shared" si="25"/>
        <v>1129.0322580645161</v>
      </c>
      <c r="O75" s="189">
        <f t="shared" si="26"/>
        <v>1129.0322580645161</v>
      </c>
      <c r="P75" s="189">
        <f t="shared" si="27"/>
        <v>1129.0322580645161</v>
      </c>
      <c r="Q75" s="189">
        <f t="shared" si="28"/>
        <v>1129.0322580645161</v>
      </c>
      <c r="R75" s="189">
        <f t="shared" si="29"/>
        <v>1129.0322580645161</v>
      </c>
      <c r="S75" s="189">
        <f t="shared" si="30"/>
        <v>1129.0322580645161</v>
      </c>
      <c r="T75" s="189">
        <f t="shared" si="31"/>
        <v>1129.0322580645161</v>
      </c>
      <c r="U75" s="189">
        <f t="shared" si="32"/>
        <v>1129.0322580645161</v>
      </c>
      <c r="V75" s="189">
        <f t="shared" si="33"/>
        <v>1129.0322580645161</v>
      </c>
      <c r="W75" s="189">
        <f t="shared" si="34"/>
        <v>1129.0322580645161</v>
      </c>
      <c r="X75" s="189">
        <f t="shared" si="35"/>
        <v>1129.0322580645161</v>
      </c>
      <c r="Y75" s="189">
        <f t="shared" si="36"/>
        <v>1129.0322580645161</v>
      </c>
      <c r="Z75" s="189">
        <f t="shared" si="37"/>
        <v>1129.0322580645161</v>
      </c>
      <c r="AA75" s="189">
        <f t="shared" si="38"/>
        <v>1129.0322580645161</v>
      </c>
      <c r="AB75" s="189">
        <f t="shared" si="39"/>
        <v>1129.0322580645161</v>
      </c>
      <c r="AC75" s="189">
        <f t="shared" si="40"/>
        <v>1129.0322580645161</v>
      </c>
      <c r="AD75" s="189">
        <f t="shared" si="41"/>
        <v>1129.0322580645161</v>
      </c>
      <c r="AE75" s="189">
        <f t="shared" si="42"/>
        <v>1129.0322580645161</v>
      </c>
      <c r="AF75" s="189">
        <f t="shared" si="43"/>
        <v>1129.0322580645161</v>
      </c>
      <c r="AG75" s="189">
        <f t="shared" si="44"/>
        <v>1129.0322580645161</v>
      </c>
      <c r="AH75" s="189">
        <f t="shared" si="45"/>
        <v>1129.0322580645161</v>
      </c>
      <c r="AI75" s="189">
        <f t="shared" si="46"/>
        <v>1129.0322580645161</v>
      </c>
      <c r="AJ75" s="189">
        <f t="shared" si="47"/>
        <v>1129.0322580645161</v>
      </c>
      <c r="AK75" s="189">
        <f t="shared" si="48"/>
        <v>1129.0322580645161</v>
      </c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F76/31</f>
        <v>209.67741935483872</v>
      </c>
      <c r="H76" s="187">
        <f>F76/31</f>
        <v>209.67741935483872</v>
      </c>
      <c r="I76" s="187">
        <f>F76/31</f>
        <v>209.67741935483872</v>
      </c>
      <c r="J76" s="187">
        <f>F76/31</f>
        <v>209.67741935483872</v>
      </c>
      <c r="K76" s="187">
        <f>F76/31</f>
        <v>209.67741935483872</v>
      </c>
      <c r="L76" s="187">
        <f>F76/31</f>
        <v>209.67741935483872</v>
      </c>
      <c r="M76" s="187">
        <f>F76/31</f>
        <v>209.67741935483872</v>
      </c>
      <c r="N76" s="187">
        <f>F76/31</f>
        <v>209.67741935483872</v>
      </c>
      <c r="O76" s="187">
        <f>F76/31</f>
        <v>209.67741935483872</v>
      </c>
      <c r="P76" s="187">
        <f>F76/31</f>
        <v>209.67741935483872</v>
      </c>
      <c r="Q76" s="187">
        <f>F76/31</f>
        <v>209.67741935483872</v>
      </c>
      <c r="R76" s="187">
        <f>F76/31</f>
        <v>209.67741935483872</v>
      </c>
      <c r="S76" s="187">
        <f>F76/31</f>
        <v>209.67741935483872</v>
      </c>
      <c r="T76" s="187">
        <f>F76/31</f>
        <v>209.67741935483872</v>
      </c>
      <c r="U76" s="187">
        <f>F76/31</f>
        <v>209.67741935483872</v>
      </c>
      <c r="V76" s="187">
        <f>F76/31</f>
        <v>209.67741935483872</v>
      </c>
      <c r="W76" s="187">
        <f>F76/31</f>
        <v>209.67741935483872</v>
      </c>
      <c r="X76" s="187">
        <f>F76/31</f>
        <v>209.67741935483872</v>
      </c>
      <c r="Y76" s="187">
        <f>F76/31</f>
        <v>209.67741935483872</v>
      </c>
      <c r="Z76" s="187">
        <f>F76/31</f>
        <v>209.67741935483872</v>
      </c>
      <c r="AA76" s="187">
        <f>F76/31</f>
        <v>209.67741935483872</v>
      </c>
      <c r="AB76" s="187">
        <f>F76/31</f>
        <v>209.67741935483872</v>
      </c>
      <c r="AC76" s="187">
        <f>F76/31</f>
        <v>209.67741935483872</v>
      </c>
      <c r="AD76" s="187">
        <f>F76/31</f>
        <v>209.67741935483872</v>
      </c>
      <c r="AE76" s="187">
        <f>F76/31</f>
        <v>209.67741935483872</v>
      </c>
      <c r="AF76" s="187">
        <f>F76/31</f>
        <v>209.67741935483872</v>
      </c>
      <c r="AG76" s="187">
        <f>F76/31</f>
        <v>209.67741935483872</v>
      </c>
      <c r="AH76" s="187">
        <f>F76/31</f>
        <v>209.67741935483872</v>
      </c>
      <c r="AI76" s="187">
        <f>F76/31</f>
        <v>209.67741935483872</v>
      </c>
      <c r="AJ76" s="187">
        <f>F76/31</f>
        <v>209.67741935483872</v>
      </c>
      <c r="AK76" s="187">
        <f>F76/31</f>
        <v>209.67741935483872</v>
      </c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50">SUM(G63:G76)</f>
        <v>7677.4193548387102</v>
      </c>
      <c r="H77" s="190">
        <f t="shared" si="50"/>
        <v>7677.4193548387102</v>
      </c>
      <c r="I77" s="190">
        <f t="shared" si="50"/>
        <v>7677.4193548387102</v>
      </c>
      <c r="J77" s="190">
        <f t="shared" si="50"/>
        <v>7677.4193548387102</v>
      </c>
      <c r="K77" s="190">
        <f t="shared" si="50"/>
        <v>7677.4193548387102</v>
      </c>
      <c r="L77" s="190">
        <f t="shared" si="50"/>
        <v>7677.4193548387102</v>
      </c>
      <c r="M77" s="190">
        <f t="shared" si="50"/>
        <v>7677.4193548387102</v>
      </c>
      <c r="N77" s="190">
        <f t="shared" si="50"/>
        <v>7677.4193548387102</v>
      </c>
      <c r="O77" s="190">
        <f t="shared" si="50"/>
        <v>7677.4193548387102</v>
      </c>
      <c r="P77" s="190">
        <f t="shared" si="50"/>
        <v>7677.4193548387102</v>
      </c>
      <c r="Q77" s="190">
        <f t="shared" si="50"/>
        <v>7677.4193548387102</v>
      </c>
      <c r="R77" s="190">
        <f t="shared" si="50"/>
        <v>7677.4193548387102</v>
      </c>
      <c r="S77" s="190">
        <f t="shared" si="50"/>
        <v>7677.4193548387102</v>
      </c>
      <c r="T77" s="190">
        <f t="shared" si="50"/>
        <v>7677.4193548387102</v>
      </c>
      <c r="U77" s="190">
        <f t="shared" si="50"/>
        <v>7677.4193548387102</v>
      </c>
      <c r="V77" s="190">
        <f t="shared" si="50"/>
        <v>7677.4193548387102</v>
      </c>
      <c r="W77" s="190">
        <f t="shared" si="50"/>
        <v>7677.4193548387102</v>
      </c>
      <c r="X77" s="190">
        <f t="shared" si="50"/>
        <v>7677.4193548387102</v>
      </c>
      <c r="Y77" s="190">
        <f t="shared" si="50"/>
        <v>7677.4193548387102</v>
      </c>
      <c r="Z77" s="190">
        <f t="shared" si="50"/>
        <v>7677.4193548387102</v>
      </c>
      <c r="AA77" s="190">
        <f t="shared" si="50"/>
        <v>7677.4193548387102</v>
      </c>
      <c r="AB77" s="190">
        <f t="shared" si="50"/>
        <v>7677.4193548387102</v>
      </c>
      <c r="AC77" s="190">
        <f t="shared" si="50"/>
        <v>7677.4193548387102</v>
      </c>
      <c r="AD77" s="190">
        <f t="shared" si="50"/>
        <v>7677.4193548387102</v>
      </c>
      <c r="AE77" s="190">
        <f t="shared" si="50"/>
        <v>7677.4193548387102</v>
      </c>
      <c r="AF77" s="190">
        <f t="shared" si="50"/>
        <v>7677.4193548387102</v>
      </c>
      <c r="AG77" s="190">
        <f t="shared" si="50"/>
        <v>7677.4193548387102</v>
      </c>
      <c r="AH77" s="190">
        <f t="shared" si="50"/>
        <v>7677.4193548387102</v>
      </c>
      <c r="AI77" s="190">
        <f t="shared" si="50"/>
        <v>7677.4193548387102</v>
      </c>
      <c r="AJ77" s="190">
        <f t="shared" si="50"/>
        <v>7677.4193548387102</v>
      </c>
      <c r="AK77" s="190">
        <f t="shared" si="50"/>
        <v>7677.4193548387102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51">SUM(G78:G79)</f>
        <v>0</v>
      </c>
      <c r="H80" s="101">
        <f t="shared" si="51"/>
        <v>0</v>
      </c>
      <c r="I80" s="101">
        <f t="shared" si="51"/>
        <v>0</v>
      </c>
      <c r="J80" s="101">
        <f t="shared" si="51"/>
        <v>0</v>
      </c>
      <c r="K80" s="101">
        <f t="shared" si="51"/>
        <v>0</v>
      </c>
      <c r="L80" s="101">
        <f t="shared" si="51"/>
        <v>0</v>
      </c>
      <c r="M80" s="101">
        <f t="shared" si="51"/>
        <v>0</v>
      </c>
      <c r="N80" s="101">
        <f t="shared" si="51"/>
        <v>0</v>
      </c>
      <c r="O80" s="101">
        <f t="shared" si="51"/>
        <v>0</v>
      </c>
      <c r="P80" s="101">
        <f t="shared" si="51"/>
        <v>0</v>
      </c>
      <c r="Q80" s="101">
        <f t="shared" si="51"/>
        <v>0</v>
      </c>
      <c r="R80" s="101">
        <f t="shared" si="51"/>
        <v>0</v>
      </c>
      <c r="S80" s="101">
        <f t="shared" si="51"/>
        <v>0</v>
      </c>
      <c r="T80" s="101">
        <f t="shared" si="51"/>
        <v>0</v>
      </c>
      <c r="U80" s="101">
        <f t="shared" si="51"/>
        <v>0</v>
      </c>
      <c r="V80" s="101">
        <f t="shared" si="51"/>
        <v>0</v>
      </c>
      <c r="W80" s="101">
        <f t="shared" si="51"/>
        <v>0</v>
      </c>
      <c r="X80" s="101">
        <f t="shared" si="51"/>
        <v>0</v>
      </c>
      <c r="Y80" s="101">
        <f t="shared" si="51"/>
        <v>0</v>
      </c>
      <c r="Z80" s="101">
        <f t="shared" si="51"/>
        <v>0</v>
      </c>
      <c r="AA80" s="101">
        <f t="shared" si="51"/>
        <v>0</v>
      </c>
      <c r="AB80" s="101">
        <f t="shared" si="51"/>
        <v>0</v>
      </c>
      <c r="AC80" s="101">
        <f t="shared" si="51"/>
        <v>0</v>
      </c>
      <c r="AD80" s="101">
        <f t="shared" si="51"/>
        <v>0</v>
      </c>
      <c r="AE80" s="101">
        <f t="shared" si="51"/>
        <v>0</v>
      </c>
      <c r="AF80" s="101">
        <f t="shared" si="51"/>
        <v>0</v>
      </c>
      <c r="AG80" s="101">
        <f t="shared" si="51"/>
        <v>0</v>
      </c>
      <c r="AH80" s="101">
        <f t="shared" si="51"/>
        <v>0</v>
      </c>
      <c r="AI80" s="101">
        <f t="shared" si="51"/>
        <v>0</v>
      </c>
      <c r="AJ80" s="101">
        <f t="shared" si="51"/>
        <v>0</v>
      </c>
      <c r="AK80" s="101">
        <f t="shared" si="51"/>
        <v>0</v>
      </c>
    </row>
    <row r="81" spans="2:37" s="6" customFormat="1" ht="13.5" thickBot="1">
      <c r="B81" s="175">
        <f>AVERAGE(G81:AK81)</f>
        <v>-7677.4193548387047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-7677.4193548387102</v>
      </c>
      <c r="H81" s="191">
        <f t="shared" ref="H81:AK81" si="52">H9-SUM(H38,H55,H77,H80)</f>
        <v>-7677.4193548387102</v>
      </c>
      <c r="I81" s="191">
        <f t="shared" si="52"/>
        <v>-7677.4193548387102</v>
      </c>
      <c r="J81" s="191">
        <f t="shared" si="52"/>
        <v>-7677.4193548387102</v>
      </c>
      <c r="K81" s="191">
        <f t="shared" si="52"/>
        <v>-7677.4193548387102</v>
      </c>
      <c r="L81" s="191">
        <f t="shared" si="52"/>
        <v>-7677.4193548387102</v>
      </c>
      <c r="M81" s="191">
        <f t="shared" si="52"/>
        <v>-7677.4193548387102</v>
      </c>
      <c r="N81" s="191">
        <f t="shared" si="52"/>
        <v>-7677.4193548387102</v>
      </c>
      <c r="O81" s="191">
        <f t="shared" si="52"/>
        <v>-7677.4193548387102</v>
      </c>
      <c r="P81" s="191">
        <f t="shared" si="52"/>
        <v>-7677.4193548387102</v>
      </c>
      <c r="Q81" s="191">
        <f t="shared" si="52"/>
        <v>-7677.4193548387102</v>
      </c>
      <c r="R81" s="191">
        <f t="shared" si="52"/>
        <v>-7677.4193548387102</v>
      </c>
      <c r="S81" s="191">
        <f t="shared" si="52"/>
        <v>-7677.4193548387102</v>
      </c>
      <c r="T81" s="191">
        <f t="shared" si="52"/>
        <v>-7677.4193548387102</v>
      </c>
      <c r="U81" s="191">
        <f t="shared" si="52"/>
        <v>-7677.4193548387102</v>
      </c>
      <c r="V81" s="191">
        <f t="shared" si="52"/>
        <v>-7677.4193548387102</v>
      </c>
      <c r="W81" s="191">
        <f t="shared" si="52"/>
        <v>-7677.4193548387102</v>
      </c>
      <c r="X81" s="191">
        <f t="shared" si="52"/>
        <v>-7677.4193548387102</v>
      </c>
      <c r="Y81" s="191">
        <f t="shared" si="52"/>
        <v>-7677.4193548387102</v>
      </c>
      <c r="Z81" s="191">
        <f t="shared" si="52"/>
        <v>-7677.4193548387102</v>
      </c>
      <c r="AA81" s="191">
        <f t="shared" si="52"/>
        <v>-7677.4193548387102</v>
      </c>
      <c r="AB81" s="191">
        <f t="shared" si="52"/>
        <v>-7677.4193548387102</v>
      </c>
      <c r="AC81" s="191">
        <f t="shared" si="52"/>
        <v>-7677.4193548387102</v>
      </c>
      <c r="AD81" s="191">
        <f t="shared" si="52"/>
        <v>-7677.4193548387102</v>
      </c>
      <c r="AE81" s="191">
        <f t="shared" si="52"/>
        <v>-7677.4193548387102</v>
      </c>
      <c r="AF81" s="191">
        <f t="shared" si="52"/>
        <v>-7677.4193548387102</v>
      </c>
      <c r="AG81" s="191">
        <f t="shared" si="52"/>
        <v>-7677.4193548387102</v>
      </c>
      <c r="AH81" s="191">
        <f t="shared" si="52"/>
        <v>-7677.4193548387102</v>
      </c>
      <c r="AI81" s="191">
        <f t="shared" si="52"/>
        <v>-7677.4193548387102</v>
      </c>
      <c r="AJ81" s="191">
        <f t="shared" si="52"/>
        <v>-7677.4193548387102</v>
      </c>
      <c r="AK81" s="191">
        <f t="shared" si="52"/>
        <v>-7677.4193548387102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53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53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53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53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53"/>
        <v>0</v>
      </c>
      <c r="C87" s="60"/>
      <c r="D87" s="129" t="s">
        <v>37</v>
      </c>
      <c r="E87" s="125" t="s">
        <v>25</v>
      </c>
      <c r="F87" s="130">
        <f t="shared" ref="F87" si="54">SUM(G87:AK87)</f>
        <v>0</v>
      </c>
      <c r="G87" s="131">
        <f>SUM(G83:G86)</f>
        <v>0</v>
      </c>
      <c r="H87" s="131">
        <f t="shared" ref="H87:AK87" si="55">SUM(H83:H86)</f>
        <v>0</v>
      </c>
      <c r="I87" s="131">
        <f t="shared" si="55"/>
        <v>0</v>
      </c>
      <c r="J87" s="131">
        <f t="shared" si="55"/>
        <v>0</v>
      </c>
      <c r="K87" s="131">
        <f t="shared" si="55"/>
        <v>0</v>
      </c>
      <c r="L87" s="131">
        <f t="shared" si="55"/>
        <v>0</v>
      </c>
      <c r="M87" s="131">
        <f t="shared" si="55"/>
        <v>0</v>
      </c>
      <c r="N87" s="131">
        <f t="shared" si="55"/>
        <v>0</v>
      </c>
      <c r="O87" s="131">
        <f t="shared" si="55"/>
        <v>0</v>
      </c>
      <c r="P87" s="131">
        <f t="shared" si="55"/>
        <v>0</v>
      </c>
      <c r="Q87" s="131">
        <f t="shared" si="55"/>
        <v>0</v>
      </c>
      <c r="R87" s="131">
        <f t="shared" si="55"/>
        <v>0</v>
      </c>
      <c r="S87" s="131">
        <f t="shared" si="55"/>
        <v>0</v>
      </c>
      <c r="T87" s="131">
        <f t="shared" si="55"/>
        <v>0</v>
      </c>
      <c r="U87" s="131">
        <f t="shared" si="55"/>
        <v>0</v>
      </c>
      <c r="V87" s="131">
        <f t="shared" si="55"/>
        <v>0</v>
      </c>
      <c r="W87" s="131">
        <f t="shared" si="55"/>
        <v>0</v>
      </c>
      <c r="X87" s="131">
        <f t="shared" si="55"/>
        <v>0</v>
      </c>
      <c r="Y87" s="131">
        <f t="shared" si="55"/>
        <v>0</v>
      </c>
      <c r="Z87" s="131">
        <f t="shared" si="55"/>
        <v>0</v>
      </c>
      <c r="AA87" s="131">
        <f t="shared" si="55"/>
        <v>0</v>
      </c>
      <c r="AB87" s="131">
        <f t="shared" si="55"/>
        <v>0</v>
      </c>
      <c r="AC87" s="131">
        <f t="shared" si="55"/>
        <v>0</v>
      </c>
      <c r="AD87" s="131">
        <f t="shared" si="55"/>
        <v>0</v>
      </c>
      <c r="AE87" s="131">
        <f t="shared" si="55"/>
        <v>0</v>
      </c>
      <c r="AF87" s="131">
        <f t="shared" si="55"/>
        <v>0</v>
      </c>
      <c r="AG87" s="131">
        <f t="shared" si="55"/>
        <v>0</v>
      </c>
      <c r="AH87" s="131">
        <f t="shared" si="55"/>
        <v>0</v>
      </c>
      <c r="AI87" s="131">
        <f t="shared" si="55"/>
        <v>0</v>
      </c>
      <c r="AJ87" s="131">
        <f t="shared" si="55"/>
        <v>0</v>
      </c>
      <c r="AK87" s="131">
        <f t="shared" si="55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56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56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56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56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56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56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19" priority="1" operator="lessThan">
      <formula>50000</formula>
    </cfRule>
  </conditionalFormatting>
  <conditionalFormatting sqref="G9:AK11">
    <cfRule type="cellIs" dxfId="18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9827-716D-43C0-AB40-C6874761A87F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45748</v>
      </c>
      <c r="H2" s="145">
        <v>45749</v>
      </c>
      <c r="I2" s="145">
        <v>45750</v>
      </c>
      <c r="J2" s="145">
        <v>45751</v>
      </c>
      <c r="K2" s="145">
        <v>45752</v>
      </c>
      <c r="L2" s="145">
        <v>45753</v>
      </c>
      <c r="M2" s="145">
        <v>45754</v>
      </c>
      <c r="N2" s="145">
        <v>45755</v>
      </c>
      <c r="O2" s="145">
        <v>45756</v>
      </c>
      <c r="P2" s="145">
        <v>45757</v>
      </c>
      <c r="Q2" s="145">
        <v>45758</v>
      </c>
      <c r="R2" s="145">
        <v>45759</v>
      </c>
      <c r="S2" s="145">
        <v>45760</v>
      </c>
      <c r="T2" s="145">
        <v>45761</v>
      </c>
      <c r="U2" s="145">
        <v>45762</v>
      </c>
      <c r="V2" s="145">
        <v>45763</v>
      </c>
      <c r="W2" s="145">
        <v>45764</v>
      </c>
      <c r="X2" s="145">
        <v>45765</v>
      </c>
      <c r="Y2" s="145">
        <v>45766</v>
      </c>
      <c r="Z2" s="145">
        <v>45767</v>
      </c>
      <c r="AA2" s="145">
        <v>45768</v>
      </c>
      <c r="AB2" s="145">
        <v>45769</v>
      </c>
      <c r="AC2" s="145">
        <v>45770</v>
      </c>
      <c r="AD2" s="145">
        <v>45771</v>
      </c>
      <c r="AE2" s="145">
        <v>45772</v>
      </c>
      <c r="AF2" s="145">
        <v>45773</v>
      </c>
      <c r="AG2" s="145">
        <v>45774</v>
      </c>
      <c r="AH2" s="145">
        <v>45775</v>
      </c>
      <c r="AI2" s="145">
        <v>45776</v>
      </c>
      <c r="AJ2" s="145">
        <v>45777</v>
      </c>
      <c r="AK2" s="145"/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$F$57/30</f>
        <v>0</v>
      </c>
      <c r="H57" s="187">
        <f t="shared" ref="H57:AJ57" si="15">$F$57/30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 t="shared" si="15"/>
        <v>0</v>
      </c>
      <c r="AK57" s="187">
        <f t="shared" ref="AK57" si="16">AJ57/31</f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7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7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$F$61/30</f>
        <v>659.26666666666665</v>
      </c>
      <c r="H61" s="187">
        <f t="shared" ref="H61:AJ61" si="18">$F$61/30</f>
        <v>659.26666666666665</v>
      </c>
      <c r="I61" s="187">
        <f t="shared" si="18"/>
        <v>659.26666666666665</v>
      </c>
      <c r="J61" s="187">
        <f t="shared" si="18"/>
        <v>659.26666666666665</v>
      </c>
      <c r="K61" s="187">
        <f t="shared" si="18"/>
        <v>659.26666666666665</v>
      </c>
      <c r="L61" s="187">
        <f t="shared" si="18"/>
        <v>659.26666666666665</v>
      </c>
      <c r="M61" s="187">
        <f t="shared" si="18"/>
        <v>659.26666666666665</v>
      </c>
      <c r="N61" s="187">
        <f t="shared" si="18"/>
        <v>659.26666666666665</v>
      </c>
      <c r="O61" s="187">
        <f t="shared" si="18"/>
        <v>659.26666666666665</v>
      </c>
      <c r="P61" s="187">
        <f t="shared" si="18"/>
        <v>659.26666666666665</v>
      </c>
      <c r="Q61" s="187">
        <f t="shared" si="18"/>
        <v>659.26666666666665</v>
      </c>
      <c r="R61" s="187">
        <f t="shared" si="18"/>
        <v>659.26666666666665</v>
      </c>
      <c r="S61" s="187">
        <f t="shared" si="18"/>
        <v>659.26666666666665</v>
      </c>
      <c r="T61" s="187">
        <f t="shared" si="18"/>
        <v>659.26666666666665</v>
      </c>
      <c r="U61" s="187">
        <f t="shared" si="18"/>
        <v>659.26666666666665</v>
      </c>
      <c r="V61" s="187">
        <f t="shared" si="18"/>
        <v>659.26666666666665</v>
      </c>
      <c r="W61" s="187">
        <f t="shared" si="18"/>
        <v>659.26666666666665</v>
      </c>
      <c r="X61" s="187">
        <f t="shared" si="18"/>
        <v>659.26666666666665</v>
      </c>
      <c r="Y61" s="187">
        <f t="shared" si="18"/>
        <v>659.26666666666665</v>
      </c>
      <c r="Z61" s="187">
        <f t="shared" si="18"/>
        <v>659.26666666666665</v>
      </c>
      <c r="AA61" s="187">
        <f t="shared" si="18"/>
        <v>659.26666666666665</v>
      </c>
      <c r="AB61" s="187">
        <f t="shared" si="18"/>
        <v>659.26666666666665</v>
      </c>
      <c r="AC61" s="187">
        <f t="shared" si="18"/>
        <v>659.26666666666665</v>
      </c>
      <c r="AD61" s="187">
        <f t="shared" si="18"/>
        <v>659.26666666666665</v>
      </c>
      <c r="AE61" s="187">
        <f t="shared" si="18"/>
        <v>659.26666666666665</v>
      </c>
      <c r="AF61" s="187">
        <f t="shared" si="18"/>
        <v>659.26666666666665</v>
      </c>
      <c r="AG61" s="187">
        <f t="shared" si="18"/>
        <v>659.26666666666665</v>
      </c>
      <c r="AH61" s="187">
        <f t="shared" si="18"/>
        <v>659.26666666666665</v>
      </c>
      <c r="AI61" s="187">
        <f t="shared" si="18"/>
        <v>659.26666666666665</v>
      </c>
      <c r="AJ61" s="187">
        <f t="shared" si="18"/>
        <v>659.26666666666665</v>
      </c>
      <c r="AK61" s="187"/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$F$62/30</f>
        <v>0</v>
      </c>
      <c r="H62" s="187">
        <f t="shared" ref="H62:AJ62" si="19">$F$62/30</f>
        <v>0</v>
      </c>
      <c r="I62" s="187">
        <f t="shared" si="19"/>
        <v>0</v>
      </c>
      <c r="J62" s="187">
        <f t="shared" si="19"/>
        <v>0</v>
      </c>
      <c r="K62" s="187">
        <f t="shared" si="19"/>
        <v>0</v>
      </c>
      <c r="L62" s="187">
        <f t="shared" si="19"/>
        <v>0</v>
      </c>
      <c r="M62" s="187">
        <f t="shared" si="19"/>
        <v>0</v>
      </c>
      <c r="N62" s="187">
        <f t="shared" si="19"/>
        <v>0</v>
      </c>
      <c r="O62" s="187">
        <f t="shared" si="19"/>
        <v>0</v>
      </c>
      <c r="P62" s="187">
        <f t="shared" si="19"/>
        <v>0</v>
      </c>
      <c r="Q62" s="187">
        <f t="shared" si="19"/>
        <v>0</v>
      </c>
      <c r="R62" s="187">
        <f t="shared" si="19"/>
        <v>0</v>
      </c>
      <c r="S62" s="187">
        <f t="shared" si="19"/>
        <v>0</v>
      </c>
      <c r="T62" s="187">
        <f t="shared" si="19"/>
        <v>0</v>
      </c>
      <c r="U62" s="187">
        <f t="shared" si="19"/>
        <v>0</v>
      </c>
      <c r="V62" s="187">
        <f t="shared" si="19"/>
        <v>0</v>
      </c>
      <c r="W62" s="187">
        <f t="shared" si="19"/>
        <v>0</v>
      </c>
      <c r="X62" s="187">
        <f t="shared" si="19"/>
        <v>0</v>
      </c>
      <c r="Y62" s="187">
        <f t="shared" si="19"/>
        <v>0</v>
      </c>
      <c r="Z62" s="187">
        <f t="shared" si="19"/>
        <v>0</v>
      </c>
      <c r="AA62" s="187">
        <f t="shared" si="19"/>
        <v>0</v>
      </c>
      <c r="AB62" s="187">
        <f t="shared" si="19"/>
        <v>0</v>
      </c>
      <c r="AC62" s="187">
        <f t="shared" si="19"/>
        <v>0</v>
      </c>
      <c r="AD62" s="187">
        <f t="shared" si="19"/>
        <v>0</v>
      </c>
      <c r="AE62" s="187">
        <f t="shared" si="19"/>
        <v>0</v>
      </c>
      <c r="AF62" s="187">
        <f t="shared" si="19"/>
        <v>0</v>
      </c>
      <c r="AG62" s="187">
        <f t="shared" si="19"/>
        <v>0</v>
      </c>
      <c r="AH62" s="187">
        <f t="shared" si="19"/>
        <v>0</v>
      </c>
      <c r="AI62" s="187">
        <f t="shared" si="19"/>
        <v>0</v>
      </c>
      <c r="AJ62" s="187">
        <f t="shared" si="19"/>
        <v>0</v>
      </c>
      <c r="AK62" s="187"/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>$F$63/30</f>
        <v>3333.3333333333335</v>
      </c>
      <c r="H63" s="187">
        <f t="shared" ref="H63:AJ63" si="20">$F$63/30</f>
        <v>3333.3333333333335</v>
      </c>
      <c r="I63" s="187">
        <f t="shared" si="20"/>
        <v>3333.3333333333335</v>
      </c>
      <c r="J63" s="187">
        <f t="shared" si="20"/>
        <v>3333.3333333333335</v>
      </c>
      <c r="K63" s="187">
        <f t="shared" si="20"/>
        <v>3333.3333333333335</v>
      </c>
      <c r="L63" s="187">
        <f t="shared" si="20"/>
        <v>3333.3333333333335</v>
      </c>
      <c r="M63" s="187">
        <f t="shared" si="20"/>
        <v>3333.3333333333335</v>
      </c>
      <c r="N63" s="187">
        <f t="shared" si="20"/>
        <v>3333.3333333333335</v>
      </c>
      <c r="O63" s="187">
        <f t="shared" si="20"/>
        <v>3333.3333333333335</v>
      </c>
      <c r="P63" s="187">
        <f t="shared" si="20"/>
        <v>3333.3333333333335</v>
      </c>
      <c r="Q63" s="187">
        <f t="shared" si="20"/>
        <v>3333.3333333333335</v>
      </c>
      <c r="R63" s="187">
        <f t="shared" si="20"/>
        <v>3333.3333333333335</v>
      </c>
      <c r="S63" s="187">
        <f t="shared" si="20"/>
        <v>3333.3333333333335</v>
      </c>
      <c r="T63" s="187">
        <f t="shared" si="20"/>
        <v>3333.3333333333335</v>
      </c>
      <c r="U63" s="187">
        <f t="shared" si="20"/>
        <v>3333.3333333333335</v>
      </c>
      <c r="V63" s="187">
        <f t="shared" si="20"/>
        <v>3333.3333333333335</v>
      </c>
      <c r="W63" s="187">
        <f t="shared" si="20"/>
        <v>3333.3333333333335</v>
      </c>
      <c r="X63" s="187">
        <f t="shared" si="20"/>
        <v>3333.3333333333335</v>
      </c>
      <c r="Y63" s="187">
        <f t="shared" si="20"/>
        <v>3333.3333333333335</v>
      </c>
      <c r="Z63" s="187">
        <f t="shared" si="20"/>
        <v>3333.3333333333335</v>
      </c>
      <c r="AA63" s="187">
        <f t="shared" si="20"/>
        <v>3333.3333333333335</v>
      </c>
      <c r="AB63" s="187">
        <f t="shared" si="20"/>
        <v>3333.3333333333335</v>
      </c>
      <c r="AC63" s="187">
        <f t="shared" si="20"/>
        <v>3333.3333333333335</v>
      </c>
      <c r="AD63" s="187">
        <f t="shared" si="20"/>
        <v>3333.3333333333335</v>
      </c>
      <c r="AE63" s="187">
        <f t="shared" si="20"/>
        <v>3333.3333333333335</v>
      </c>
      <c r="AF63" s="187">
        <f t="shared" si="20"/>
        <v>3333.3333333333335</v>
      </c>
      <c r="AG63" s="187">
        <f t="shared" si="20"/>
        <v>3333.3333333333335</v>
      </c>
      <c r="AH63" s="187">
        <f t="shared" si="20"/>
        <v>3333.3333333333335</v>
      </c>
      <c r="AI63" s="187">
        <f t="shared" si="20"/>
        <v>3333.3333333333335</v>
      </c>
      <c r="AJ63" s="187">
        <f t="shared" si="20"/>
        <v>3333.3333333333335</v>
      </c>
      <c r="AK63" s="187"/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>$F$64/30</f>
        <v>550</v>
      </c>
      <c r="H64" s="187">
        <f t="shared" ref="H64:AJ64" si="21">$F$64/30</f>
        <v>550</v>
      </c>
      <c r="I64" s="187">
        <f t="shared" si="21"/>
        <v>550</v>
      </c>
      <c r="J64" s="187">
        <f t="shared" si="21"/>
        <v>550</v>
      </c>
      <c r="K64" s="187">
        <f t="shared" si="21"/>
        <v>550</v>
      </c>
      <c r="L64" s="187">
        <f t="shared" si="21"/>
        <v>550</v>
      </c>
      <c r="M64" s="187">
        <f t="shared" si="21"/>
        <v>550</v>
      </c>
      <c r="N64" s="187">
        <f t="shared" si="21"/>
        <v>550</v>
      </c>
      <c r="O64" s="187">
        <f t="shared" si="21"/>
        <v>550</v>
      </c>
      <c r="P64" s="187">
        <f t="shared" si="21"/>
        <v>550</v>
      </c>
      <c r="Q64" s="187">
        <f t="shared" si="21"/>
        <v>550</v>
      </c>
      <c r="R64" s="187">
        <f t="shared" si="21"/>
        <v>550</v>
      </c>
      <c r="S64" s="187">
        <f t="shared" si="21"/>
        <v>550</v>
      </c>
      <c r="T64" s="187">
        <f t="shared" si="21"/>
        <v>550</v>
      </c>
      <c r="U64" s="187">
        <f t="shared" si="21"/>
        <v>550</v>
      </c>
      <c r="V64" s="187">
        <f t="shared" si="21"/>
        <v>550</v>
      </c>
      <c r="W64" s="187">
        <f t="shared" si="21"/>
        <v>550</v>
      </c>
      <c r="X64" s="187">
        <f t="shared" si="21"/>
        <v>550</v>
      </c>
      <c r="Y64" s="187">
        <f t="shared" si="21"/>
        <v>550</v>
      </c>
      <c r="Z64" s="187">
        <f t="shared" si="21"/>
        <v>550</v>
      </c>
      <c r="AA64" s="187">
        <f t="shared" si="21"/>
        <v>550</v>
      </c>
      <c r="AB64" s="187">
        <f t="shared" si="21"/>
        <v>550</v>
      </c>
      <c r="AC64" s="187">
        <f t="shared" si="21"/>
        <v>550</v>
      </c>
      <c r="AD64" s="187">
        <f t="shared" si="21"/>
        <v>550</v>
      </c>
      <c r="AE64" s="187">
        <f t="shared" si="21"/>
        <v>550</v>
      </c>
      <c r="AF64" s="187">
        <f t="shared" si="21"/>
        <v>550</v>
      </c>
      <c r="AG64" s="187">
        <f t="shared" si="21"/>
        <v>550</v>
      </c>
      <c r="AH64" s="187">
        <f t="shared" si="21"/>
        <v>550</v>
      </c>
      <c r="AI64" s="187">
        <f t="shared" si="21"/>
        <v>550</v>
      </c>
      <c r="AJ64" s="187">
        <f t="shared" si="21"/>
        <v>550</v>
      </c>
      <c r="AK64" s="187"/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$F$66/30</f>
        <v>1666.6666666666667</v>
      </c>
      <c r="H66" s="188">
        <f t="shared" ref="H66:AJ66" si="22">$F$66/30</f>
        <v>1666.6666666666667</v>
      </c>
      <c r="I66" s="188">
        <f t="shared" si="22"/>
        <v>1666.6666666666667</v>
      </c>
      <c r="J66" s="188">
        <f t="shared" si="22"/>
        <v>1666.6666666666667</v>
      </c>
      <c r="K66" s="188">
        <f t="shared" si="22"/>
        <v>1666.6666666666667</v>
      </c>
      <c r="L66" s="188">
        <f t="shared" si="22"/>
        <v>1666.6666666666667</v>
      </c>
      <c r="M66" s="188">
        <f t="shared" si="22"/>
        <v>1666.6666666666667</v>
      </c>
      <c r="N66" s="188">
        <f t="shared" si="22"/>
        <v>1666.6666666666667</v>
      </c>
      <c r="O66" s="188">
        <f t="shared" si="22"/>
        <v>1666.6666666666667</v>
      </c>
      <c r="P66" s="188">
        <f t="shared" si="22"/>
        <v>1666.6666666666667</v>
      </c>
      <c r="Q66" s="188">
        <f t="shared" si="22"/>
        <v>1666.6666666666667</v>
      </c>
      <c r="R66" s="188">
        <f t="shared" si="22"/>
        <v>1666.6666666666667</v>
      </c>
      <c r="S66" s="188">
        <f t="shared" si="22"/>
        <v>1666.6666666666667</v>
      </c>
      <c r="T66" s="188">
        <f t="shared" si="22"/>
        <v>1666.6666666666667</v>
      </c>
      <c r="U66" s="188">
        <f t="shared" si="22"/>
        <v>1666.6666666666667</v>
      </c>
      <c r="V66" s="188">
        <f t="shared" si="22"/>
        <v>1666.6666666666667</v>
      </c>
      <c r="W66" s="188">
        <f t="shared" si="22"/>
        <v>1666.6666666666667</v>
      </c>
      <c r="X66" s="188">
        <f t="shared" si="22"/>
        <v>1666.6666666666667</v>
      </c>
      <c r="Y66" s="188">
        <f t="shared" si="22"/>
        <v>1666.6666666666667</v>
      </c>
      <c r="Z66" s="188">
        <f t="shared" si="22"/>
        <v>1666.6666666666667</v>
      </c>
      <c r="AA66" s="188">
        <f t="shared" si="22"/>
        <v>1666.6666666666667</v>
      </c>
      <c r="AB66" s="188">
        <f t="shared" si="22"/>
        <v>1666.6666666666667</v>
      </c>
      <c r="AC66" s="188">
        <f t="shared" si="22"/>
        <v>1666.6666666666667</v>
      </c>
      <c r="AD66" s="188">
        <f t="shared" si="22"/>
        <v>1666.6666666666667</v>
      </c>
      <c r="AE66" s="188">
        <f t="shared" si="22"/>
        <v>1666.6666666666667</v>
      </c>
      <c r="AF66" s="188">
        <f t="shared" si="22"/>
        <v>1666.6666666666667</v>
      </c>
      <c r="AG66" s="188">
        <f t="shared" si="22"/>
        <v>1666.6666666666667</v>
      </c>
      <c r="AH66" s="188">
        <f t="shared" si="22"/>
        <v>1666.6666666666667</v>
      </c>
      <c r="AI66" s="188">
        <f t="shared" si="22"/>
        <v>1666.6666666666667</v>
      </c>
      <c r="AJ66" s="188">
        <f t="shared" si="22"/>
        <v>1666.6666666666667</v>
      </c>
      <c r="AK66" s="188"/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$F$67/30</f>
        <v>500</v>
      </c>
      <c r="H67" s="187">
        <f t="shared" ref="H67:AJ67" si="23">$F$67/30</f>
        <v>500</v>
      </c>
      <c r="I67" s="187">
        <f t="shared" si="23"/>
        <v>500</v>
      </c>
      <c r="J67" s="187">
        <f t="shared" si="23"/>
        <v>500</v>
      </c>
      <c r="K67" s="187">
        <f t="shared" si="23"/>
        <v>500</v>
      </c>
      <c r="L67" s="187">
        <f t="shared" si="23"/>
        <v>500</v>
      </c>
      <c r="M67" s="187">
        <f t="shared" si="23"/>
        <v>500</v>
      </c>
      <c r="N67" s="187">
        <f t="shared" si="23"/>
        <v>500</v>
      </c>
      <c r="O67" s="187">
        <f t="shared" si="23"/>
        <v>500</v>
      </c>
      <c r="P67" s="187">
        <f t="shared" si="23"/>
        <v>500</v>
      </c>
      <c r="Q67" s="187">
        <f t="shared" si="23"/>
        <v>500</v>
      </c>
      <c r="R67" s="187">
        <f t="shared" si="23"/>
        <v>500</v>
      </c>
      <c r="S67" s="187">
        <f t="shared" si="23"/>
        <v>500</v>
      </c>
      <c r="T67" s="187">
        <f t="shared" si="23"/>
        <v>500</v>
      </c>
      <c r="U67" s="187">
        <f t="shared" si="23"/>
        <v>500</v>
      </c>
      <c r="V67" s="187">
        <f t="shared" si="23"/>
        <v>500</v>
      </c>
      <c r="W67" s="187">
        <f t="shared" si="23"/>
        <v>500</v>
      </c>
      <c r="X67" s="187">
        <f t="shared" si="23"/>
        <v>500</v>
      </c>
      <c r="Y67" s="187">
        <f t="shared" si="23"/>
        <v>500</v>
      </c>
      <c r="Z67" s="187">
        <f t="shared" si="23"/>
        <v>500</v>
      </c>
      <c r="AA67" s="187">
        <f t="shared" si="23"/>
        <v>500</v>
      </c>
      <c r="AB67" s="187">
        <f t="shared" si="23"/>
        <v>500</v>
      </c>
      <c r="AC67" s="187">
        <f t="shared" si="23"/>
        <v>500</v>
      </c>
      <c r="AD67" s="187">
        <f t="shared" si="23"/>
        <v>500</v>
      </c>
      <c r="AE67" s="187">
        <f t="shared" si="23"/>
        <v>500</v>
      </c>
      <c r="AF67" s="187">
        <f t="shared" si="23"/>
        <v>500</v>
      </c>
      <c r="AG67" s="187">
        <f t="shared" si="23"/>
        <v>500</v>
      </c>
      <c r="AH67" s="187">
        <f t="shared" si="23"/>
        <v>500</v>
      </c>
      <c r="AI67" s="187">
        <f t="shared" si="23"/>
        <v>500</v>
      </c>
      <c r="AJ67" s="187">
        <f t="shared" si="23"/>
        <v>500</v>
      </c>
      <c r="AK67" s="187"/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$F$68/30</f>
        <v>500</v>
      </c>
      <c r="H68" s="187">
        <f t="shared" ref="H68:AJ68" si="24">$F$68/30</f>
        <v>500</v>
      </c>
      <c r="I68" s="187">
        <f t="shared" si="24"/>
        <v>500</v>
      </c>
      <c r="J68" s="187">
        <f t="shared" si="24"/>
        <v>500</v>
      </c>
      <c r="K68" s="187">
        <f t="shared" si="24"/>
        <v>500</v>
      </c>
      <c r="L68" s="187">
        <f t="shared" si="24"/>
        <v>500</v>
      </c>
      <c r="M68" s="187">
        <f t="shared" si="24"/>
        <v>500</v>
      </c>
      <c r="N68" s="187">
        <f t="shared" si="24"/>
        <v>500</v>
      </c>
      <c r="O68" s="187">
        <f t="shared" si="24"/>
        <v>500</v>
      </c>
      <c r="P68" s="187">
        <f t="shared" si="24"/>
        <v>500</v>
      </c>
      <c r="Q68" s="187">
        <f t="shared" si="24"/>
        <v>500</v>
      </c>
      <c r="R68" s="187">
        <f t="shared" si="24"/>
        <v>500</v>
      </c>
      <c r="S68" s="187">
        <f t="shared" si="24"/>
        <v>500</v>
      </c>
      <c r="T68" s="187">
        <f t="shared" si="24"/>
        <v>500</v>
      </c>
      <c r="U68" s="187">
        <f t="shared" si="24"/>
        <v>500</v>
      </c>
      <c r="V68" s="187">
        <f t="shared" si="24"/>
        <v>500</v>
      </c>
      <c r="W68" s="187">
        <f t="shared" si="24"/>
        <v>500</v>
      </c>
      <c r="X68" s="187">
        <f t="shared" si="24"/>
        <v>500</v>
      </c>
      <c r="Y68" s="187">
        <f t="shared" si="24"/>
        <v>500</v>
      </c>
      <c r="Z68" s="187">
        <f t="shared" si="24"/>
        <v>500</v>
      </c>
      <c r="AA68" s="187">
        <f t="shared" si="24"/>
        <v>500</v>
      </c>
      <c r="AB68" s="187">
        <f t="shared" si="24"/>
        <v>500</v>
      </c>
      <c r="AC68" s="187">
        <f t="shared" si="24"/>
        <v>500</v>
      </c>
      <c r="AD68" s="187">
        <f t="shared" si="24"/>
        <v>500</v>
      </c>
      <c r="AE68" s="187">
        <f t="shared" si="24"/>
        <v>500</v>
      </c>
      <c r="AF68" s="187">
        <f t="shared" si="24"/>
        <v>500</v>
      </c>
      <c r="AG68" s="187">
        <f t="shared" si="24"/>
        <v>500</v>
      </c>
      <c r="AH68" s="187">
        <f t="shared" si="24"/>
        <v>500</v>
      </c>
      <c r="AI68" s="187">
        <f t="shared" si="24"/>
        <v>500</v>
      </c>
      <c r="AJ68" s="187">
        <f t="shared" si="24"/>
        <v>500</v>
      </c>
      <c r="AK68" s="187"/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25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25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25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25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25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>$F$75/30</f>
        <v>1166.6666666666667</v>
      </c>
      <c r="H75" s="189">
        <f t="shared" ref="H75:AJ75" si="26">$F$75/30</f>
        <v>1166.6666666666667</v>
      </c>
      <c r="I75" s="189">
        <f t="shared" si="26"/>
        <v>1166.6666666666667</v>
      </c>
      <c r="J75" s="189">
        <f t="shared" si="26"/>
        <v>1166.6666666666667</v>
      </c>
      <c r="K75" s="189">
        <f t="shared" si="26"/>
        <v>1166.6666666666667</v>
      </c>
      <c r="L75" s="189">
        <f t="shared" si="26"/>
        <v>1166.6666666666667</v>
      </c>
      <c r="M75" s="189">
        <f t="shared" si="26"/>
        <v>1166.6666666666667</v>
      </c>
      <c r="N75" s="189">
        <f t="shared" si="26"/>
        <v>1166.6666666666667</v>
      </c>
      <c r="O75" s="189">
        <f t="shared" si="26"/>
        <v>1166.6666666666667</v>
      </c>
      <c r="P75" s="189">
        <f t="shared" si="26"/>
        <v>1166.6666666666667</v>
      </c>
      <c r="Q75" s="189">
        <f t="shared" si="26"/>
        <v>1166.6666666666667</v>
      </c>
      <c r="R75" s="189">
        <f t="shared" si="26"/>
        <v>1166.6666666666667</v>
      </c>
      <c r="S75" s="189">
        <f t="shared" si="26"/>
        <v>1166.6666666666667</v>
      </c>
      <c r="T75" s="189">
        <f t="shared" si="26"/>
        <v>1166.6666666666667</v>
      </c>
      <c r="U75" s="189">
        <f t="shared" si="26"/>
        <v>1166.6666666666667</v>
      </c>
      <c r="V75" s="189">
        <f t="shared" si="26"/>
        <v>1166.6666666666667</v>
      </c>
      <c r="W75" s="189">
        <f t="shared" si="26"/>
        <v>1166.6666666666667</v>
      </c>
      <c r="X75" s="189">
        <f t="shared" si="26"/>
        <v>1166.6666666666667</v>
      </c>
      <c r="Y75" s="189">
        <f t="shared" si="26"/>
        <v>1166.6666666666667</v>
      </c>
      <c r="Z75" s="189">
        <f t="shared" si="26"/>
        <v>1166.6666666666667</v>
      </c>
      <c r="AA75" s="189">
        <f t="shared" si="26"/>
        <v>1166.6666666666667</v>
      </c>
      <c r="AB75" s="189">
        <f t="shared" si="26"/>
        <v>1166.6666666666667</v>
      </c>
      <c r="AC75" s="189">
        <f t="shared" si="26"/>
        <v>1166.6666666666667</v>
      </c>
      <c r="AD75" s="189">
        <f t="shared" si="26"/>
        <v>1166.6666666666667</v>
      </c>
      <c r="AE75" s="189">
        <f t="shared" si="26"/>
        <v>1166.6666666666667</v>
      </c>
      <c r="AF75" s="189">
        <f t="shared" si="26"/>
        <v>1166.6666666666667</v>
      </c>
      <c r="AG75" s="189">
        <f t="shared" si="26"/>
        <v>1166.6666666666667</v>
      </c>
      <c r="AH75" s="189">
        <f t="shared" si="26"/>
        <v>1166.6666666666667</v>
      </c>
      <c r="AI75" s="189">
        <f t="shared" si="26"/>
        <v>1166.6666666666667</v>
      </c>
      <c r="AJ75" s="189">
        <f t="shared" si="26"/>
        <v>1166.6666666666667</v>
      </c>
      <c r="AK75" s="189"/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$F$76/30</f>
        <v>216.66666666666666</v>
      </c>
      <c r="H76" s="187">
        <f t="shared" ref="H76:AJ76" si="27">$F$76/30</f>
        <v>216.66666666666666</v>
      </c>
      <c r="I76" s="187">
        <f t="shared" si="27"/>
        <v>216.66666666666666</v>
      </c>
      <c r="J76" s="187">
        <f t="shared" si="27"/>
        <v>216.66666666666666</v>
      </c>
      <c r="K76" s="187">
        <f t="shared" si="27"/>
        <v>216.66666666666666</v>
      </c>
      <c r="L76" s="187">
        <f t="shared" si="27"/>
        <v>216.66666666666666</v>
      </c>
      <c r="M76" s="187">
        <f t="shared" si="27"/>
        <v>216.66666666666666</v>
      </c>
      <c r="N76" s="187">
        <f t="shared" si="27"/>
        <v>216.66666666666666</v>
      </c>
      <c r="O76" s="187">
        <f t="shared" si="27"/>
        <v>216.66666666666666</v>
      </c>
      <c r="P76" s="187">
        <f t="shared" si="27"/>
        <v>216.66666666666666</v>
      </c>
      <c r="Q76" s="187">
        <f t="shared" si="27"/>
        <v>216.66666666666666</v>
      </c>
      <c r="R76" s="187">
        <f t="shared" si="27"/>
        <v>216.66666666666666</v>
      </c>
      <c r="S76" s="187">
        <f t="shared" si="27"/>
        <v>216.66666666666666</v>
      </c>
      <c r="T76" s="187">
        <f t="shared" si="27"/>
        <v>216.66666666666666</v>
      </c>
      <c r="U76" s="187">
        <f t="shared" si="27"/>
        <v>216.66666666666666</v>
      </c>
      <c r="V76" s="187">
        <f t="shared" si="27"/>
        <v>216.66666666666666</v>
      </c>
      <c r="W76" s="187">
        <f t="shared" si="27"/>
        <v>216.66666666666666</v>
      </c>
      <c r="X76" s="187">
        <f t="shared" si="27"/>
        <v>216.66666666666666</v>
      </c>
      <c r="Y76" s="187">
        <f t="shared" si="27"/>
        <v>216.66666666666666</v>
      </c>
      <c r="Z76" s="187">
        <f t="shared" si="27"/>
        <v>216.66666666666666</v>
      </c>
      <c r="AA76" s="187">
        <f t="shared" si="27"/>
        <v>216.66666666666666</v>
      </c>
      <c r="AB76" s="187">
        <f t="shared" si="27"/>
        <v>216.66666666666666</v>
      </c>
      <c r="AC76" s="187">
        <f t="shared" si="27"/>
        <v>216.66666666666666</v>
      </c>
      <c r="AD76" s="187">
        <f t="shared" si="27"/>
        <v>216.66666666666666</v>
      </c>
      <c r="AE76" s="187">
        <f t="shared" si="27"/>
        <v>216.66666666666666</v>
      </c>
      <c r="AF76" s="187">
        <f t="shared" si="27"/>
        <v>216.66666666666666</v>
      </c>
      <c r="AG76" s="187">
        <f t="shared" si="27"/>
        <v>216.66666666666666</v>
      </c>
      <c r="AH76" s="187">
        <f t="shared" si="27"/>
        <v>216.66666666666666</v>
      </c>
      <c r="AI76" s="187">
        <f t="shared" si="27"/>
        <v>216.66666666666666</v>
      </c>
      <c r="AJ76" s="187">
        <f t="shared" si="27"/>
        <v>216.66666666666666</v>
      </c>
      <c r="AK76" s="187"/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28">SUM(G63:G76)</f>
        <v>7933.3333333333339</v>
      </c>
      <c r="H77" s="190">
        <f t="shared" si="28"/>
        <v>7933.3333333333339</v>
      </c>
      <c r="I77" s="190">
        <f t="shared" si="28"/>
        <v>7933.3333333333339</v>
      </c>
      <c r="J77" s="190">
        <f t="shared" si="28"/>
        <v>7933.3333333333339</v>
      </c>
      <c r="K77" s="190">
        <f t="shared" si="28"/>
        <v>7933.3333333333339</v>
      </c>
      <c r="L77" s="190">
        <f t="shared" si="28"/>
        <v>7933.3333333333339</v>
      </c>
      <c r="M77" s="190">
        <f t="shared" si="28"/>
        <v>7933.3333333333339</v>
      </c>
      <c r="N77" s="190">
        <f t="shared" si="28"/>
        <v>7933.3333333333339</v>
      </c>
      <c r="O77" s="190">
        <f t="shared" si="28"/>
        <v>7933.3333333333339</v>
      </c>
      <c r="P77" s="190">
        <f t="shared" si="28"/>
        <v>7933.3333333333339</v>
      </c>
      <c r="Q77" s="190">
        <f t="shared" si="28"/>
        <v>7933.3333333333339</v>
      </c>
      <c r="R77" s="190">
        <f t="shared" si="28"/>
        <v>7933.3333333333339</v>
      </c>
      <c r="S77" s="190">
        <f t="shared" si="28"/>
        <v>7933.3333333333339</v>
      </c>
      <c r="T77" s="190">
        <f t="shared" si="28"/>
        <v>7933.3333333333339</v>
      </c>
      <c r="U77" s="190">
        <f t="shared" si="28"/>
        <v>7933.3333333333339</v>
      </c>
      <c r="V77" s="190">
        <f t="shared" si="28"/>
        <v>7933.3333333333339</v>
      </c>
      <c r="W77" s="190">
        <f t="shared" si="28"/>
        <v>7933.3333333333339</v>
      </c>
      <c r="X77" s="190">
        <f t="shared" si="28"/>
        <v>7933.3333333333339</v>
      </c>
      <c r="Y77" s="190">
        <f t="shared" si="28"/>
        <v>7933.3333333333339</v>
      </c>
      <c r="Z77" s="190">
        <f t="shared" si="28"/>
        <v>7933.3333333333339</v>
      </c>
      <c r="AA77" s="190">
        <f t="shared" si="28"/>
        <v>7933.3333333333339</v>
      </c>
      <c r="AB77" s="190">
        <f t="shared" si="28"/>
        <v>7933.3333333333339</v>
      </c>
      <c r="AC77" s="190">
        <f t="shared" si="28"/>
        <v>7933.3333333333339</v>
      </c>
      <c r="AD77" s="190">
        <f t="shared" si="28"/>
        <v>7933.3333333333339</v>
      </c>
      <c r="AE77" s="190">
        <f t="shared" si="28"/>
        <v>7933.3333333333339</v>
      </c>
      <c r="AF77" s="190">
        <f t="shared" si="28"/>
        <v>7933.3333333333339</v>
      </c>
      <c r="AG77" s="190">
        <f t="shared" si="28"/>
        <v>7933.3333333333339</v>
      </c>
      <c r="AH77" s="190">
        <f t="shared" si="28"/>
        <v>7933.3333333333339</v>
      </c>
      <c r="AI77" s="190">
        <f t="shared" si="28"/>
        <v>7933.3333333333339</v>
      </c>
      <c r="AJ77" s="190">
        <f t="shared" si="28"/>
        <v>7933.3333333333339</v>
      </c>
      <c r="AK77" s="190">
        <f t="shared" si="28"/>
        <v>0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29">SUM(G78:G79)</f>
        <v>0</v>
      </c>
      <c r="H80" s="101">
        <f t="shared" si="29"/>
        <v>0</v>
      </c>
      <c r="I80" s="101">
        <f t="shared" si="29"/>
        <v>0</v>
      </c>
      <c r="J80" s="101">
        <f t="shared" si="29"/>
        <v>0</v>
      </c>
      <c r="K80" s="101">
        <f t="shared" si="29"/>
        <v>0</v>
      </c>
      <c r="L80" s="101">
        <f t="shared" si="29"/>
        <v>0</v>
      </c>
      <c r="M80" s="101">
        <f t="shared" si="29"/>
        <v>0</v>
      </c>
      <c r="N80" s="101">
        <f t="shared" si="29"/>
        <v>0</v>
      </c>
      <c r="O80" s="101">
        <f t="shared" si="29"/>
        <v>0</v>
      </c>
      <c r="P80" s="101">
        <f t="shared" si="29"/>
        <v>0</v>
      </c>
      <c r="Q80" s="101">
        <f t="shared" si="29"/>
        <v>0</v>
      </c>
      <c r="R80" s="101">
        <f t="shared" si="29"/>
        <v>0</v>
      </c>
      <c r="S80" s="101">
        <f t="shared" si="29"/>
        <v>0</v>
      </c>
      <c r="T80" s="101">
        <f t="shared" si="29"/>
        <v>0</v>
      </c>
      <c r="U80" s="101">
        <f t="shared" si="29"/>
        <v>0</v>
      </c>
      <c r="V80" s="101">
        <f t="shared" si="29"/>
        <v>0</v>
      </c>
      <c r="W80" s="101">
        <f t="shared" si="29"/>
        <v>0</v>
      </c>
      <c r="X80" s="101">
        <f t="shared" si="29"/>
        <v>0</v>
      </c>
      <c r="Y80" s="101">
        <f t="shared" si="29"/>
        <v>0</v>
      </c>
      <c r="Z80" s="101">
        <f t="shared" si="29"/>
        <v>0</v>
      </c>
      <c r="AA80" s="101">
        <f t="shared" si="29"/>
        <v>0</v>
      </c>
      <c r="AB80" s="101">
        <f t="shared" si="29"/>
        <v>0</v>
      </c>
      <c r="AC80" s="101">
        <f t="shared" si="29"/>
        <v>0</v>
      </c>
      <c r="AD80" s="101">
        <f t="shared" si="29"/>
        <v>0</v>
      </c>
      <c r="AE80" s="101">
        <f t="shared" si="29"/>
        <v>0</v>
      </c>
      <c r="AF80" s="101">
        <f t="shared" si="29"/>
        <v>0</v>
      </c>
      <c r="AG80" s="101">
        <f t="shared" si="29"/>
        <v>0</v>
      </c>
      <c r="AH80" s="101">
        <f t="shared" si="29"/>
        <v>0</v>
      </c>
      <c r="AI80" s="101">
        <f t="shared" si="29"/>
        <v>0</v>
      </c>
      <c r="AJ80" s="101">
        <f t="shared" si="29"/>
        <v>0</v>
      </c>
      <c r="AK80" s="101">
        <f t="shared" si="29"/>
        <v>0</v>
      </c>
    </row>
    <row r="81" spans="2:37" s="6" customFormat="1" ht="13.5" thickBot="1">
      <c r="B81" s="175">
        <f>AVERAGE(G81:AK81)</f>
        <v>-7677.4193548387138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-7933.3333333333339</v>
      </c>
      <c r="H81" s="191">
        <f t="shared" ref="H81:AK81" si="30">H9-SUM(H38,H55,H77,H80)</f>
        <v>-7933.3333333333339</v>
      </c>
      <c r="I81" s="191">
        <f t="shared" si="30"/>
        <v>-7933.3333333333339</v>
      </c>
      <c r="J81" s="191">
        <f t="shared" si="30"/>
        <v>-7933.3333333333339</v>
      </c>
      <c r="K81" s="191">
        <f t="shared" si="30"/>
        <v>-7933.3333333333339</v>
      </c>
      <c r="L81" s="191">
        <f t="shared" si="30"/>
        <v>-7933.3333333333339</v>
      </c>
      <c r="M81" s="191">
        <f t="shared" si="30"/>
        <v>-7933.3333333333339</v>
      </c>
      <c r="N81" s="191">
        <f t="shared" si="30"/>
        <v>-7933.3333333333339</v>
      </c>
      <c r="O81" s="191">
        <f t="shared" si="30"/>
        <v>-7933.3333333333339</v>
      </c>
      <c r="P81" s="191">
        <f t="shared" si="30"/>
        <v>-7933.3333333333339</v>
      </c>
      <c r="Q81" s="191">
        <f t="shared" si="30"/>
        <v>-7933.3333333333339</v>
      </c>
      <c r="R81" s="191">
        <f t="shared" si="30"/>
        <v>-7933.3333333333339</v>
      </c>
      <c r="S81" s="191">
        <f t="shared" si="30"/>
        <v>-7933.3333333333339</v>
      </c>
      <c r="T81" s="191">
        <f t="shared" si="30"/>
        <v>-7933.3333333333339</v>
      </c>
      <c r="U81" s="191">
        <f t="shared" si="30"/>
        <v>-7933.3333333333339</v>
      </c>
      <c r="V81" s="191">
        <f t="shared" si="30"/>
        <v>-7933.3333333333339</v>
      </c>
      <c r="W81" s="191">
        <f t="shared" si="30"/>
        <v>-7933.3333333333339</v>
      </c>
      <c r="X81" s="191">
        <f t="shared" si="30"/>
        <v>-7933.3333333333339</v>
      </c>
      <c r="Y81" s="191">
        <f t="shared" si="30"/>
        <v>-7933.3333333333339</v>
      </c>
      <c r="Z81" s="191">
        <f t="shared" si="30"/>
        <v>-7933.3333333333339</v>
      </c>
      <c r="AA81" s="191">
        <f t="shared" si="30"/>
        <v>-7933.3333333333339</v>
      </c>
      <c r="AB81" s="191">
        <f t="shared" si="30"/>
        <v>-7933.3333333333339</v>
      </c>
      <c r="AC81" s="191">
        <f t="shared" si="30"/>
        <v>-7933.3333333333339</v>
      </c>
      <c r="AD81" s="191">
        <f t="shared" si="30"/>
        <v>-7933.3333333333339</v>
      </c>
      <c r="AE81" s="191">
        <f t="shared" si="30"/>
        <v>-7933.3333333333339</v>
      </c>
      <c r="AF81" s="191">
        <f t="shared" si="30"/>
        <v>-7933.3333333333339</v>
      </c>
      <c r="AG81" s="191">
        <f t="shared" si="30"/>
        <v>-7933.3333333333339</v>
      </c>
      <c r="AH81" s="191">
        <f t="shared" si="30"/>
        <v>-7933.3333333333339</v>
      </c>
      <c r="AI81" s="191">
        <f t="shared" si="30"/>
        <v>-7933.3333333333339</v>
      </c>
      <c r="AJ81" s="191">
        <f t="shared" si="30"/>
        <v>-7933.3333333333339</v>
      </c>
      <c r="AK81" s="191">
        <f t="shared" si="30"/>
        <v>0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31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31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31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31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31"/>
        <v>0</v>
      </c>
      <c r="C87" s="60"/>
      <c r="D87" s="129" t="s">
        <v>37</v>
      </c>
      <c r="E87" s="125" t="s">
        <v>25</v>
      </c>
      <c r="F87" s="130">
        <f t="shared" ref="F87" si="32">SUM(G87:AK87)</f>
        <v>0</v>
      </c>
      <c r="G87" s="131">
        <f>SUM(G83:G86)</f>
        <v>0</v>
      </c>
      <c r="H87" s="131">
        <f t="shared" ref="H87:AK87" si="33">SUM(H83:H86)</f>
        <v>0</v>
      </c>
      <c r="I87" s="131">
        <f t="shared" si="33"/>
        <v>0</v>
      </c>
      <c r="J87" s="131">
        <f t="shared" si="33"/>
        <v>0</v>
      </c>
      <c r="K87" s="131">
        <f t="shared" si="33"/>
        <v>0</v>
      </c>
      <c r="L87" s="131">
        <f t="shared" si="33"/>
        <v>0</v>
      </c>
      <c r="M87" s="131">
        <f t="shared" si="33"/>
        <v>0</v>
      </c>
      <c r="N87" s="131">
        <f t="shared" si="33"/>
        <v>0</v>
      </c>
      <c r="O87" s="131">
        <f t="shared" si="33"/>
        <v>0</v>
      </c>
      <c r="P87" s="131">
        <f t="shared" si="33"/>
        <v>0</v>
      </c>
      <c r="Q87" s="131">
        <f t="shared" si="33"/>
        <v>0</v>
      </c>
      <c r="R87" s="131">
        <f t="shared" si="33"/>
        <v>0</v>
      </c>
      <c r="S87" s="131">
        <f t="shared" si="33"/>
        <v>0</v>
      </c>
      <c r="T87" s="131">
        <f t="shared" si="33"/>
        <v>0</v>
      </c>
      <c r="U87" s="131">
        <f t="shared" si="33"/>
        <v>0</v>
      </c>
      <c r="V87" s="131">
        <f t="shared" si="33"/>
        <v>0</v>
      </c>
      <c r="W87" s="131">
        <f t="shared" si="33"/>
        <v>0</v>
      </c>
      <c r="X87" s="131">
        <f t="shared" si="33"/>
        <v>0</v>
      </c>
      <c r="Y87" s="131">
        <f t="shared" si="33"/>
        <v>0</v>
      </c>
      <c r="Z87" s="131">
        <f t="shared" si="33"/>
        <v>0</v>
      </c>
      <c r="AA87" s="131">
        <f t="shared" si="33"/>
        <v>0</v>
      </c>
      <c r="AB87" s="131">
        <f t="shared" si="33"/>
        <v>0</v>
      </c>
      <c r="AC87" s="131">
        <f t="shared" si="33"/>
        <v>0</v>
      </c>
      <c r="AD87" s="131">
        <f t="shared" si="33"/>
        <v>0</v>
      </c>
      <c r="AE87" s="131">
        <f t="shared" si="33"/>
        <v>0</v>
      </c>
      <c r="AF87" s="131">
        <f t="shared" si="33"/>
        <v>0</v>
      </c>
      <c r="AG87" s="131">
        <f t="shared" si="33"/>
        <v>0</v>
      </c>
      <c r="AH87" s="131">
        <f t="shared" si="33"/>
        <v>0</v>
      </c>
      <c r="AI87" s="131">
        <f t="shared" si="33"/>
        <v>0</v>
      </c>
      <c r="AJ87" s="131">
        <f t="shared" si="33"/>
        <v>0</v>
      </c>
      <c r="AK87" s="131">
        <f t="shared" si="33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34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34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34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34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34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34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17" priority="1" operator="lessThan">
      <formula>50000</formula>
    </cfRule>
  </conditionalFormatting>
  <conditionalFormatting sqref="G9:AK11">
    <cfRule type="cellIs" dxfId="16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51CC-2B7A-48B4-AE65-B432C2969C14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45778</v>
      </c>
      <c r="H2" s="145">
        <v>45779</v>
      </c>
      <c r="I2" s="145">
        <v>45780</v>
      </c>
      <c r="J2" s="145">
        <v>45781</v>
      </c>
      <c r="K2" s="145">
        <v>45782</v>
      </c>
      <c r="L2" s="145">
        <v>45783</v>
      </c>
      <c r="M2" s="145">
        <v>45784</v>
      </c>
      <c r="N2" s="145">
        <v>45785</v>
      </c>
      <c r="O2" s="145">
        <v>45786</v>
      </c>
      <c r="P2" s="145">
        <v>45787</v>
      </c>
      <c r="Q2" s="145">
        <v>45788</v>
      </c>
      <c r="R2" s="145">
        <v>45789</v>
      </c>
      <c r="S2" s="145">
        <v>45790</v>
      </c>
      <c r="T2" s="145">
        <v>45791</v>
      </c>
      <c r="U2" s="145">
        <v>45792</v>
      </c>
      <c r="V2" s="145">
        <v>45793</v>
      </c>
      <c r="W2" s="145">
        <v>45794</v>
      </c>
      <c r="X2" s="145">
        <v>45795</v>
      </c>
      <c r="Y2" s="145">
        <v>45796</v>
      </c>
      <c r="Z2" s="145">
        <v>45797</v>
      </c>
      <c r="AA2" s="145">
        <v>45798</v>
      </c>
      <c r="AB2" s="145">
        <v>45799</v>
      </c>
      <c r="AC2" s="145">
        <v>45800</v>
      </c>
      <c r="AD2" s="145">
        <v>45801</v>
      </c>
      <c r="AE2" s="145">
        <v>45802</v>
      </c>
      <c r="AF2" s="145">
        <v>45803</v>
      </c>
      <c r="AG2" s="145">
        <v>45804</v>
      </c>
      <c r="AH2" s="145">
        <v>45805</v>
      </c>
      <c r="AI2" s="145">
        <v>45806</v>
      </c>
      <c r="AJ2" s="145">
        <v>45807</v>
      </c>
      <c r="AK2" s="145">
        <v>45808</v>
      </c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F57/31</f>
        <v>0</v>
      </c>
      <c r="H57" s="187">
        <f t="shared" ref="H57:AK57" si="15">G57/31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>AI57/31</f>
        <v>0</v>
      </c>
      <c r="AK57" s="187">
        <f t="shared" si="15"/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F61/31</f>
        <v>638</v>
      </c>
      <c r="H61" s="187">
        <f>F61/31</f>
        <v>638</v>
      </c>
      <c r="I61" s="187">
        <f>F61/31</f>
        <v>638</v>
      </c>
      <c r="J61" s="187">
        <f>F61/31</f>
        <v>638</v>
      </c>
      <c r="K61" s="187">
        <f>F61/31</f>
        <v>638</v>
      </c>
      <c r="L61" s="187">
        <f>F61/31</f>
        <v>638</v>
      </c>
      <c r="M61" s="187">
        <f>F61/31</f>
        <v>638</v>
      </c>
      <c r="N61" s="187">
        <f>F61/31</f>
        <v>638</v>
      </c>
      <c r="O61" s="187">
        <f>F61/31</f>
        <v>638</v>
      </c>
      <c r="P61" s="187">
        <f>F61/31</f>
        <v>638</v>
      </c>
      <c r="Q61" s="187">
        <f>F61/31</f>
        <v>638</v>
      </c>
      <c r="R61" s="187">
        <f>F61/31</f>
        <v>638</v>
      </c>
      <c r="S61" s="187">
        <f>F61/31</f>
        <v>638</v>
      </c>
      <c r="T61" s="187">
        <f>F61/31</f>
        <v>638</v>
      </c>
      <c r="U61" s="187">
        <f>F61/31</f>
        <v>638</v>
      </c>
      <c r="V61" s="187">
        <f>F61/31</f>
        <v>638</v>
      </c>
      <c r="W61" s="187">
        <f>F61/31</f>
        <v>638</v>
      </c>
      <c r="X61" s="187">
        <f>F61/31</f>
        <v>638</v>
      </c>
      <c r="Y61" s="187">
        <f>F61/31</f>
        <v>638</v>
      </c>
      <c r="Z61" s="187">
        <f>F61/31</f>
        <v>638</v>
      </c>
      <c r="AA61" s="187">
        <f>F61/31</f>
        <v>638</v>
      </c>
      <c r="AB61" s="187">
        <f>F61/31</f>
        <v>638</v>
      </c>
      <c r="AC61" s="187">
        <f>F61/31</f>
        <v>638</v>
      </c>
      <c r="AD61" s="187">
        <f>F61/31</f>
        <v>638</v>
      </c>
      <c r="AE61" s="187">
        <f>F61/31</f>
        <v>638</v>
      </c>
      <c r="AF61" s="187">
        <f>F61/31</f>
        <v>638</v>
      </c>
      <c r="AG61" s="187">
        <f>F61/31</f>
        <v>638</v>
      </c>
      <c r="AH61" s="187">
        <f>F61/31</f>
        <v>638</v>
      </c>
      <c r="AI61" s="187">
        <f>F61/31</f>
        <v>638</v>
      </c>
      <c r="AJ61" s="187">
        <f>F61/31</f>
        <v>638</v>
      </c>
      <c r="AK61" s="187">
        <f>F61/31</f>
        <v>638</v>
      </c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F62/31</f>
        <v>0</v>
      </c>
      <c r="H62" s="187">
        <f t="shared" ref="H62:AK62" si="17">G62/31</f>
        <v>0</v>
      </c>
      <c r="I62" s="187">
        <f t="shared" si="17"/>
        <v>0</v>
      </c>
      <c r="J62" s="187">
        <f t="shared" si="17"/>
        <v>0</v>
      </c>
      <c r="K62" s="187">
        <f t="shared" si="17"/>
        <v>0</v>
      </c>
      <c r="L62" s="187">
        <f t="shared" si="17"/>
        <v>0</v>
      </c>
      <c r="M62" s="187">
        <f t="shared" si="17"/>
        <v>0</v>
      </c>
      <c r="N62" s="187">
        <f t="shared" si="17"/>
        <v>0</v>
      </c>
      <c r="O62" s="187">
        <f t="shared" si="17"/>
        <v>0</v>
      </c>
      <c r="P62" s="187">
        <f t="shared" si="17"/>
        <v>0</v>
      </c>
      <c r="Q62" s="187">
        <f t="shared" si="17"/>
        <v>0</v>
      </c>
      <c r="R62" s="187">
        <f t="shared" si="17"/>
        <v>0</v>
      </c>
      <c r="S62" s="187">
        <f t="shared" si="17"/>
        <v>0</v>
      </c>
      <c r="T62" s="187">
        <f t="shared" si="17"/>
        <v>0</v>
      </c>
      <c r="U62" s="187">
        <f t="shared" si="17"/>
        <v>0</v>
      </c>
      <c r="V62" s="187">
        <f t="shared" si="17"/>
        <v>0</v>
      </c>
      <c r="W62" s="187">
        <f t="shared" si="17"/>
        <v>0</v>
      </c>
      <c r="X62" s="187">
        <f t="shared" si="17"/>
        <v>0</v>
      </c>
      <c r="Y62" s="187">
        <f t="shared" si="17"/>
        <v>0</v>
      </c>
      <c r="Z62" s="187">
        <f t="shared" si="17"/>
        <v>0</v>
      </c>
      <c r="AA62" s="187">
        <f t="shared" si="17"/>
        <v>0</v>
      </c>
      <c r="AB62" s="187">
        <f t="shared" si="17"/>
        <v>0</v>
      </c>
      <c r="AC62" s="187">
        <f t="shared" si="17"/>
        <v>0</v>
      </c>
      <c r="AD62" s="187">
        <f t="shared" si="17"/>
        <v>0</v>
      </c>
      <c r="AE62" s="187">
        <f t="shared" si="17"/>
        <v>0</v>
      </c>
      <c r="AF62" s="187">
        <f t="shared" si="17"/>
        <v>0</v>
      </c>
      <c r="AG62" s="187">
        <f t="shared" si="17"/>
        <v>0</v>
      </c>
      <c r="AH62" s="187">
        <f t="shared" si="17"/>
        <v>0</v>
      </c>
      <c r="AI62" s="187">
        <f t="shared" si="17"/>
        <v>0</v>
      </c>
      <c r="AJ62" s="187">
        <f t="shared" si="17"/>
        <v>0</v>
      </c>
      <c r="AK62" s="187">
        <f t="shared" si="17"/>
        <v>0</v>
      </c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 t="shared" ref="G63:G75" si="18">F63/31</f>
        <v>3225.8064516129034</v>
      </c>
      <c r="H63" s="187">
        <f t="shared" ref="H63:H75" si="19">F63/31</f>
        <v>3225.8064516129034</v>
      </c>
      <c r="I63" s="187">
        <f t="shared" ref="I63:I75" si="20">F63/31</f>
        <v>3225.8064516129034</v>
      </c>
      <c r="J63" s="187">
        <f t="shared" ref="J63:J75" si="21">F63/31</f>
        <v>3225.8064516129034</v>
      </c>
      <c r="K63" s="187">
        <f t="shared" ref="K63:K75" si="22">F63/31</f>
        <v>3225.8064516129034</v>
      </c>
      <c r="L63" s="187">
        <f t="shared" ref="L63:L75" si="23">F63/31</f>
        <v>3225.8064516129034</v>
      </c>
      <c r="M63" s="187">
        <f t="shared" ref="M63:M75" si="24">F63/31</f>
        <v>3225.8064516129034</v>
      </c>
      <c r="N63" s="187">
        <f t="shared" ref="N63:N75" si="25">F63/31</f>
        <v>3225.8064516129034</v>
      </c>
      <c r="O63" s="187">
        <f t="shared" ref="O63:O75" si="26">F63/31</f>
        <v>3225.8064516129034</v>
      </c>
      <c r="P63" s="187">
        <f t="shared" ref="P63:P75" si="27">F63/31</f>
        <v>3225.8064516129034</v>
      </c>
      <c r="Q63" s="187">
        <f t="shared" ref="Q63:Q75" si="28">F63/31</f>
        <v>3225.8064516129034</v>
      </c>
      <c r="R63" s="187">
        <f t="shared" ref="R63:R75" si="29">F63/31</f>
        <v>3225.8064516129034</v>
      </c>
      <c r="S63" s="187">
        <f t="shared" ref="S63:S75" si="30">F63/31</f>
        <v>3225.8064516129034</v>
      </c>
      <c r="T63" s="187">
        <f t="shared" ref="T63:T75" si="31">F63/31</f>
        <v>3225.8064516129034</v>
      </c>
      <c r="U63" s="187">
        <f t="shared" ref="U63:U75" si="32">F63/31</f>
        <v>3225.8064516129034</v>
      </c>
      <c r="V63" s="187">
        <f t="shared" ref="V63:V75" si="33">F63/31</f>
        <v>3225.8064516129034</v>
      </c>
      <c r="W63" s="187">
        <f t="shared" ref="W63:W75" si="34">F63/31</f>
        <v>3225.8064516129034</v>
      </c>
      <c r="X63" s="187">
        <f t="shared" ref="X63:X75" si="35">F63/31</f>
        <v>3225.8064516129034</v>
      </c>
      <c r="Y63" s="187">
        <f t="shared" ref="Y63:Y75" si="36">F63/31</f>
        <v>3225.8064516129034</v>
      </c>
      <c r="Z63" s="187">
        <f t="shared" ref="Z63:Z75" si="37">F63/31</f>
        <v>3225.8064516129034</v>
      </c>
      <c r="AA63" s="187">
        <f t="shared" ref="AA63:AA75" si="38">F63/31</f>
        <v>3225.8064516129034</v>
      </c>
      <c r="AB63" s="187">
        <f t="shared" ref="AB63:AB75" si="39">F63/31</f>
        <v>3225.8064516129034</v>
      </c>
      <c r="AC63" s="187">
        <f t="shared" ref="AC63:AC75" si="40">F63/31</f>
        <v>3225.8064516129034</v>
      </c>
      <c r="AD63" s="187">
        <f t="shared" ref="AD63:AD75" si="41">F63/31</f>
        <v>3225.8064516129034</v>
      </c>
      <c r="AE63" s="187">
        <f t="shared" ref="AE63:AE75" si="42">F63/31</f>
        <v>3225.8064516129034</v>
      </c>
      <c r="AF63" s="187">
        <f t="shared" ref="AF63:AF75" si="43">F63/31</f>
        <v>3225.8064516129034</v>
      </c>
      <c r="AG63" s="187">
        <f t="shared" ref="AG63:AG75" si="44">F63/31</f>
        <v>3225.8064516129034</v>
      </c>
      <c r="AH63" s="187">
        <f t="shared" ref="AH63:AH75" si="45">F63/31</f>
        <v>3225.8064516129034</v>
      </c>
      <c r="AI63" s="187">
        <f t="shared" ref="AI63:AI75" si="46">F63/31</f>
        <v>3225.8064516129034</v>
      </c>
      <c r="AJ63" s="187">
        <f t="shared" ref="AJ63:AJ75" si="47">F63/31</f>
        <v>3225.8064516129034</v>
      </c>
      <c r="AK63" s="187">
        <f t="shared" ref="AK63:AK75" si="48">F63/31</f>
        <v>3225.8064516129034</v>
      </c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 t="shared" si="18"/>
        <v>532.25806451612902</v>
      </c>
      <c r="H64" s="187">
        <f t="shared" si="19"/>
        <v>532.25806451612902</v>
      </c>
      <c r="I64" s="187">
        <f t="shared" si="20"/>
        <v>532.25806451612902</v>
      </c>
      <c r="J64" s="187">
        <f t="shared" si="21"/>
        <v>532.25806451612902</v>
      </c>
      <c r="K64" s="187">
        <f t="shared" si="22"/>
        <v>532.25806451612902</v>
      </c>
      <c r="L64" s="187">
        <f t="shared" si="23"/>
        <v>532.25806451612902</v>
      </c>
      <c r="M64" s="187">
        <f t="shared" si="24"/>
        <v>532.25806451612902</v>
      </c>
      <c r="N64" s="187">
        <f t="shared" si="25"/>
        <v>532.25806451612902</v>
      </c>
      <c r="O64" s="187">
        <f t="shared" si="26"/>
        <v>532.25806451612902</v>
      </c>
      <c r="P64" s="187">
        <f t="shared" si="27"/>
        <v>532.25806451612902</v>
      </c>
      <c r="Q64" s="187">
        <f t="shared" si="28"/>
        <v>532.25806451612902</v>
      </c>
      <c r="R64" s="187">
        <f t="shared" si="29"/>
        <v>532.25806451612902</v>
      </c>
      <c r="S64" s="187">
        <f t="shared" si="30"/>
        <v>532.25806451612902</v>
      </c>
      <c r="T64" s="187">
        <f t="shared" si="31"/>
        <v>532.25806451612902</v>
      </c>
      <c r="U64" s="187">
        <f t="shared" si="32"/>
        <v>532.25806451612902</v>
      </c>
      <c r="V64" s="187">
        <f t="shared" si="33"/>
        <v>532.25806451612902</v>
      </c>
      <c r="W64" s="187">
        <f t="shared" si="34"/>
        <v>532.25806451612902</v>
      </c>
      <c r="X64" s="187">
        <f t="shared" si="35"/>
        <v>532.25806451612902</v>
      </c>
      <c r="Y64" s="187">
        <f t="shared" si="36"/>
        <v>532.25806451612902</v>
      </c>
      <c r="Z64" s="187">
        <f t="shared" si="37"/>
        <v>532.25806451612902</v>
      </c>
      <c r="AA64" s="187">
        <f t="shared" si="38"/>
        <v>532.25806451612902</v>
      </c>
      <c r="AB64" s="187">
        <f t="shared" si="39"/>
        <v>532.25806451612902</v>
      </c>
      <c r="AC64" s="187">
        <f t="shared" si="40"/>
        <v>532.25806451612902</v>
      </c>
      <c r="AD64" s="187">
        <f t="shared" si="41"/>
        <v>532.25806451612902</v>
      </c>
      <c r="AE64" s="187">
        <f t="shared" si="42"/>
        <v>532.25806451612902</v>
      </c>
      <c r="AF64" s="187">
        <f t="shared" si="43"/>
        <v>532.25806451612902</v>
      </c>
      <c r="AG64" s="187">
        <f t="shared" si="44"/>
        <v>532.25806451612902</v>
      </c>
      <c r="AH64" s="187">
        <f t="shared" si="45"/>
        <v>532.25806451612902</v>
      </c>
      <c r="AI64" s="187">
        <f t="shared" si="46"/>
        <v>532.25806451612902</v>
      </c>
      <c r="AJ64" s="187">
        <f t="shared" si="47"/>
        <v>532.25806451612902</v>
      </c>
      <c r="AK64" s="187">
        <f t="shared" si="48"/>
        <v>532.25806451612902</v>
      </c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F66/31</f>
        <v>1612.9032258064517</v>
      </c>
      <c r="H66" s="188">
        <f>F66/31</f>
        <v>1612.9032258064517</v>
      </c>
      <c r="I66" s="188">
        <f>F66/31</f>
        <v>1612.9032258064517</v>
      </c>
      <c r="J66" s="188">
        <f>F66/31</f>
        <v>1612.9032258064517</v>
      </c>
      <c r="K66" s="188">
        <f>F66/31</f>
        <v>1612.9032258064517</v>
      </c>
      <c r="L66" s="188">
        <f>F66/31</f>
        <v>1612.9032258064517</v>
      </c>
      <c r="M66" s="188">
        <f>F66/31</f>
        <v>1612.9032258064517</v>
      </c>
      <c r="N66" s="188">
        <f>F66/31</f>
        <v>1612.9032258064517</v>
      </c>
      <c r="O66" s="188">
        <f>F66/31</f>
        <v>1612.9032258064517</v>
      </c>
      <c r="P66" s="188">
        <f>F66/31</f>
        <v>1612.9032258064517</v>
      </c>
      <c r="Q66" s="188">
        <f>F66/31</f>
        <v>1612.9032258064517</v>
      </c>
      <c r="R66" s="188">
        <f>F66/31</f>
        <v>1612.9032258064517</v>
      </c>
      <c r="S66" s="188">
        <f>F66/31</f>
        <v>1612.9032258064517</v>
      </c>
      <c r="T66" s="188">
        <f>F66/31</f>
        <v>1612.9032258064517</v>
      </c>
      <c r="U66" s="188">
        <f>F66/31</f>
        <v>1612.9032258064517</v>
      </c>
      <c r="V66" s="188">
        <f>F66/31</f>
        <v>1612.9032258064517</v>
      </c>
      <c r="W66" s="188">
        <f>F66/31</f>
        <v>1612.9032258064517</v>
      </c>
      <c r="X66" s="188">
        <f>F66/31</f>
        <v>1612.9032258064517</v>
      </c>
      <c r="Y66" s="188">
        <f>F66/31</f>
        <v>1612.9032258064517</v>
      </c>
      <c r="Z66" s="188">
        <f>F66/31</f>
        <v>1612.9032258064517</v>
      </c>
      <c r="AA66" s="188">
        <f>F66/31</f>
        <v>1612.9032258064517</v>
      </c>
      <c r="AB66" s="188">
        <f>F66/31</f>
        <v>1612.9032258064517</v>
      </c>
      <c r="AC66" s="188">
        <f>F66/31</f>
        <v>1612.9032258064517</v>
      </c>
      <c r="AD66" s="188">
        <f>F66/31</f>
        <v>1612.9032258064517</v>
      </c>
      <c r="AE66" s="188">
        <f>F66/31</f>
        <v>1612.9032258064517</v>
      </c>
      <c r="AF66" s="188">
        <f>F66/31</f>
        <v>1612.9032258064517</v>
      </c>
      <c r="AG66" s="188">
        <f>F66/31</f>
        <v>1612.9032258064517</v>
      </c>
      <c r="AH66" s="188">
        <f>F66/31</f>
        <v>1612.9032258064517</v>
      </c>
      <c r="AI66" s="188">
        <f>F66/31</f>
        <v>1612.9032258064517</v>
      </c>
      <c r="AJ66" s="188">
        <f>F66/31</f>
        <v>1612.9032258064517</v>
      </c>
      <c r="AK66" s="188">
        <f>F66/31</f>
        <v>1612.9032258064517</v>
      </c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F67/31</f>
        <v>483.87096774193549</v>
      </c>
      <c r="H67" s="187">
        <f>F67/31</f>
        <v>483.87096774193549</v>
      </c>
      <c r="I67" s="187">
        <f>F67/31</f>
        <v>483.87096774193549</v>
      </c>
      <c r="J67" s="187">
        <f>F67/31</f>
        <v>483.87096774193549</v>
      </c>
      <c r="K67" s="187">
        <f>F67/31</f>
        <v>483.87096774193549</v>
      </c>
      <c r="L67" s="187">
        <f>F67/31</f>
        <v>483.87096774193549</v>
      </c>
      <c r="M67" s="187">
        <f>F67/31</f>
        <v>483.87096774193549</v>
      </c>
      <c r="N67" s="187">
        <f>F67/31</f>
        <v>483.87096774193549</v>
      </c>
      <c r="O67" s="187">
        <f>F67/31</f>
        <v>483.87096774193549</v>
      </c>
      <c r="P67" s="187">
        <f>F67/31</f>
        <v>483.87096774193549</v>
      </c>
      <c r="Q67" s="187">
        <f>F67/31</f>
        <v>483.87096774193549</v>
      </c>
      <c r="R67" s="187">
        <f>F67/31</f>
        <v>483.87096774193549</v>
      </c>
      <c r="S67" s="187">
        <f>F67/31</f>
        <v>483.87096774193549</v>
      </c>
      <c r="T67" s="187">
        <f>F67/31</f>
        <v>483.87096774193549</v>
      </c>
      <c r="U67" s="187">
        <f>F67/31</f>
        <v>483.87096774193549</v>
      </c>
      <c r="V67" s="187">
        <f>F67/31</f>
        <v>483.87096774193549</v>
      </c>
      <c r="W67" s="187">
        <f>F67/31</f>
        <v>483.87096774193549</v>
      </c>
      <c r="X67" s="187">
        <f>F67/31</f>
        <v>483.87096774193549</v>
      </c>
      <c r="Y67" s="187">
        <f>F67/31</f>
        <v>483.87096774193549</v>
      </c>
      <c r="Z67" s="187">
        <f>F67/31</f>
        <v>483.87096774193549</v>
      </c>
      <c r="AA67" s="187">
        <f>F67/31</f>
        <v>483.87096774193549</v>
      </c>
      <c r="AB67" s="187">
        <f>F67/31</f>
        <v>483.87096774193549</v>
      </c>
      <c r="AC67" s="187">
        <f>F67/31</f>
        <v>483.87096774193549</v>
      </c>
      <c r="AD67" s="187">
        <f>F67/31</f>
        <v>483.87096774193549</v>
      </c>
      <c r="AE67" s="187">
        <f>F67/31</f>
        <v>483.87096774193549</v>
      </c>
      <c r="AF67" s="187">
        <f>F67/31</f>
        <v>483.87096774193549</v>
      </c>
      <c r="AG67" s="187">
        <f>F67/31</f>
        <v>483.87096774193549</v>
      </c>
      <c r="AH67" s="187">
        <f>F67/31</f>
        <v>483.87096774193549</v>
      </c>
      <c r="AI67" s="187">
        <f>F67/31</f>
        <v>483.87096774193549</v>
      </c>
      <c r="AJ67" s="187">
        <f>F67/31</f>
        <v>483.87096774193549</v>
      </c>
      <c r="AK67" s="187">
        <f>F67/31</f>
        <v>483.87096774193549</v>
      </c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F68/31</f>
        <v>483.87096774193549</v>
      </c>
      <c r="H68" s="187">
        <f>F68/31</f>
        <v>483.87096774193549</v>
      </c>
      <c r="I68" s="187">
        <f>F68/31</f>
        <v>483.87096774193549</v>
      </c>
      <c r="J68" s="187">
        <f>F68/31</f>
        <v>483.87096774193549</v>
      </c>
      <c r="K68" s="187">
        <f>F68/31</f>
        <v>483.87096774193549</v>
      </c>
      <c r="L68" s="187">
        <f>F68/31</f>
        <v>483.87096774193549</v>
      </c>
      <c r="M68" s="187">
        <f>F68/31</f>
        <v>483.87096774193549</v>
      </c>
      <c r="N68" s="187">
        <f>F68/31</f>
        <v>483.87096774193549</v>
      </c>
      <c r="O68" s="187">
        <f>F68/31</f>
        <v>483.87096774193549</v>
      </c>
      <c r="P68" s="187">
        <f>F68/31</f>
        <v>483.87096774193549</v>
      </c>
      <c r="Q68" s="187">
        <f>F68/31</f>
        <v>483.87096774193549</v>
      </c>
      <c r="R68" s="187">
        <f>F68/31</f>
        <v>483.87096774193549</v>
      </c>
      <c r="S68" s="187">
        <f>F68/31</f>
        <v>483.87096774193549</v>
      </c>
      <c r="T68" s="187">
        <f>F68/31</f>
        <v>483.87096774193549</v>
      </c>
      <c r="U68" s="187">
        <f>F68/31</f>
        <v>483.87096774193549</v>
      </c>
      <c r="V68" s="187">
        <f>F68/31</f>
        <v>483.87096774193549</v>
      </c>
      <c r="W68" s="187">
        <f>F68/31</f>
        <v>483.87096774193549</v>
      </c>
      <c r="X68" s="187">
        <f>F68/31</f>
        <v>483.87096774193549</v>
      </c>
      <c r="Y68" s="187">
        <f>F68/31</f>
        <v>483.87096774193549</v>
      </c>
      <c r="Z68" s="187">
        <f>F68/31</f>
        <v>483.87096774193549</v>
      </c>
      <c r="AA68" s="187">
        <f>F68/31</f>
        <v>483.87096774193549</v>
      </c>
      <c r="AB68" s="187">
        <f>F68/31</f>
        <v>483.87096774193549</v>
      </c>
      <c r="AC68" s="187">
        <f>F68/31</f>
        <v>483.87096774193549</v>
      </c>
      <c r="AD68" s="187">
        <f>F68/31</f>
        <v>483.87096774193549</v>
      </c>
      <c r="AE68" s="187">
        <f>F68/31</f>
        <v>483.87096774193549</v>
      </c>
      <c r="AF68" s="187">
        <f>F68/31</f>
        <v>483.87096774193549</v>
      </c>
      <c r="AG68" s="187">
        <f>F68/31</f>
        <v>483.87096774193549</v>
      </c>
      <c r="AH68" s="187">
        <f>F68/31</f>
        <v>483.87096774193549</v>
      </c>
      <c r="AI68" s="187">
        <f>F68/31</f>
        <v>483.87096774193549</v>
      </c>
      <c r="AJ68" s="187">
        <f>F68/31</f>
        <v>483.87096774193549</v>
      </c>
      <c r="AK68" s="187">
        <f>F68/31</f>
        <v>483.87096774193549</v>
      </c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49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49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49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49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49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 t="shared" si="18"/>
        <v>1129.0322580645161</v>
      </c>
      <c r="H75" s="189">
        <f t="shared" si="19"/>
        <v>1129.0322580645161</v>
      </c>
      <c r="I75" s="189">
        <f t="shared" si="20"/>
        <v>1129.0322580645161</v>
      </c>
      <c r="J75" s="189">
        <f t="shared" si="21"/>
        <v>1129.0322580645161</v>
      </c>
      <c r="K75" s="189">
        <f t="shared" si="22"/>
        <v>1129.0322580645161</v>
      </c>
      <c r="L75" s="189">
        <f t="shared" si="23"/>
        <v>1129.0322580645161</v>
      </c>
      <c r="M75" s="189">
        <f t="shared" si="24"/>
        <v>1129.0322580645161</v>
      </c>
      <c r="N75" s="189">
        <f t="shared" si="25"/>
        <v>1129.0322580645161</v>
      </c>
      <c r="O75" s="189">
        <f t="shared" si="26"/>
        <v>1129.0322580645161</v>
      </c>
      <c r="P75" s="189">
        <f t="shared" si="27"/>
        <v>1129.0322580645161</v>
      </c>
      <c r="Q75" s="189">
        <f t="shared" si="28"/>
        <v>1129.0322580645161</v>
      </c>
      <c r="R75" s="189">
        <f t="shared" si="29"/>
        <v>1129.0322580645161</v>
      </c>
      <c r="S75" s="189">
        <f t="shared" si="30"/>
        <v>1129.0322580645161</v>
      </c>
      <c r="T75" s="189">
        <f t="shared" si="31"/>
        <v>1129.0322580645161</v>
      </c>
      <c r="U75" s="189">
        <f t="shared" si="32"/>
        <v>1129.0322580645161</v>
      </c>
      <c r="V75" s="189">
        <f t="shared" si="33"/>
        <v>1129.0322580645161</v>
      </c>
      <c r="W75" s="189">
        <f t="shared" si="34"/>
        <v>1129.0322580645161</v>
      </c>
      <c r="X75" s="189">
        <f t="shared" si="35"/>
        <v>1129.0322580645161</v>
      </c>
      <c r="Y75" s="189">
        <f t="shared" si="36"/>
        <v>1129.0322580645161</v>
      </c>
      <c r="Z75" s="189">
        <f t="shared" si="37"/>
        <v>1129.0322580645161</v>
      </c>
      <c r="AA75" s="189">
        <f t="shared" si="38"/>
        <v>1129.0322580645161</v>
      </c>
      <c r="AB75" s="189">
        <f t="shared" si="39"/>
        <v>1129.0322580645161</v>
      </c>
      <c r="AC75" s="189">
        <f t="shared" si="40"/>
        <v>1129.0322580645161</v>
      </c>
      <c r="AD75" s="189">
        <f t="shared" si="41"/>
        <v>1129.0322580645161</v>
      </c>
      <c r="AE75" s="189">
        <f t="shared" si="42"/>
        <v>1129.0322580645161</v>
      </c>
      <c r="AF75" s="189">
        <f t="shared" si="43"/>
        <v>1129.0322580645161</v>
      </c>
      <c r="AG75" s="189">
        <f t="shared" si="44"/>
        <v>1129.0322580645161</v>
      </c>
      <c r="AH75" s="189">
        <f t="shared" si="45"/>
        <v>1129.0322580645161</v>
      </c>
      <c r="AI75" s="189">
        <f t="shared" si="46"/>
        <v>1129.0322580645161</v>
      </c>
      <c r="AJ75" s="189">
        <f t="shared" si="47"/>
        <v>1129.0322580645161</v>
      </c>
      <c r="AK75" s="189">
        <f t="shared" si="48"/>
        <v>1129.0322580645161</v>
      </c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F76/31</f>
        <v>209.67741935483872</v>
      </c>
      <c r="H76" s="187">
        <f>F76/31</f>
        <v>209.67741935483872</v>
      </c>
      <c r="I76" s="187">
        <f>F76/31</f>
        <v>209.67741935483872</v>
      </c>
      <c r="J76" s="187">
        <f>F76/31</f>
        <v>209.67741935483872</v>
      </c>
      <c r="K76" s="187">
        <f>F76/31</f>
        <v>209.67741935483872</v>
      </c>
      <c r="L76" s="187">
        <f>F76/31</f>
        <v>209.67741935483872</v>
      </c>
      <c r="M76" s="187">
        <f>F76/31</f>
        <v>209.67741935483872</v>
      </c>
      <c r="N76" s="187">
        <f>F76/31</f>
        <v>209.67741935483872</v>
      </c>
      <c r="O76" s="187">
        <f>F76/31</f>
        <v>209.67741935483872</v>
      </c>
      <c r="P76" s="187">
        <f>F76/31</f>
        <v>209.67741935483872</v>
      </c>
      <c r="Q76" s="187">
        <f>F76/31</f>
        <v>209.67741935483872</v>
      </c>
      <c r="R76" s="187">
        <f>F76/31</f>
        <v>209.67741935483872</v>
      </c>
      <c r="S76" s="187">
        <f>F76/31</f>
        <v>209.67741935483872</v>
      </c>
      <c r="T76" s="187">
        <f>F76/31</f>
        <v>209.67741935483872</v>
      </c>
      <c r="U76" s="187">
        <f>F76/31</f>
        <v>209.67741935483872</v>
      </c>
      <c r="V76" s="187">
        <f>F76/31</f>
        <v>209.67741935483872</v>
      </c>
      <c r="W76" s="187">
        <f>F76/31</f>
        <v>209.67741935483872</v>
      </c>
      <c r="X76" s="187">
        <f>F76/31</f>
        <v>209.67741935483872</v>
      </c>
      <c r="Y76" s="187">
        <f>F76/31</f>
        <v>209.67741935483872</v>
      </c>
      <c r="Z76" s="187">
        <f>F76/31</f>
        <v>209.67741935483872</v>
      </c>
      <c r="AA76" s="187">
        <f>F76/31</f>
        <v>209.67741935483872</v>
      </c>
      <c r="AB76" s="187">
        <f>F76/31</f>
        <v>209.67741935483872</v>
      </c>
      <c r="AC76" s="187">
        <f>F76/31</f>
        <v>209.67741935483872</v>
      </c>
      <c r="AD76" s="187">
        <f>F76/31</f>
        <v>209.67741935483872</v>
      </c>
      <c r="AE76" s="187">
        <f>F76/31</f>
        <v>209.67741935483872</v>
      </c>
      <c r="AF76" s="187">
        <f>F76/31</f>
        <v>209.67741935483872</v>
      </c>
      <c r="AG76" s="187">
        <f>F76/31</f>
        <v>209.67741935483872</v>
      </c>
      <c r="AH76" s="187">
        <f>F76/31</f>
        <v>209.67741935483872</v>
      </c>
      <c r="AI76" s="187">
        <f>F76/31</f>
        <v>209.67741935483872</v>
      </c>
      <c r="AJ76" s="187">
        <f>F76/31</f>
        <v>209.67741935483872</v>
      </c>
      <c r="AK76" s="187">
        <f>F76/31</f>
        <v>209.67741935483872</v>
      </c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50">SUM(G63:G76)</f>
        <v>7677.4193548387102</v>
      </c>
      <c r="H77" s="190">
        <f t="shared" si="50"/>
        <v>7677.4193548387102</v>
      </c>
      <c r="I77" s="190">
        <f t="shared" si="50"/>
        <v>7677.4193548387102</v>
      </c>
      <c r="J77" s="190">
        <f t="shared" si="50"/>
        <v>7677.4193548387102</v>
      </c>
      <c r="K77" s="190">
        <f t="shared" si="50"/>
        <v>7677.4193548387102</v>
      </c>
      <c r="L77" s="190">
        <f t="shared" si="50"/>
        <v>7677.4193548387102</v>
      </c>
      <c r="M77" s="190">
        <f t="shared" si="50"/>
        <v>7677.4193548387102</v>
      </c>
      <c r="N77" s="190">
        <f t="shared" si="50"/>
        <v>7677.4193548387102</v>
      </c>
      <c r="O77" s="190">
        <f t="shared" si="50"/>
        <v>7677.4193548387102</v>
      </c>
      <c r="P77" s="190">
        <f t="shared" si="50"/>
        <v>7677.4193548387102</v>
      </c>
      <c r="Q77" s="190">
        <f t="shared" si="50"/>
        <v>7677.4193548387102</v>
      </c>
      <c r="R77" s="190">
        <f t="shared" si="50"/>
        <v>7677.4193548387102</v>
      </c>
      <c r="S77" s="190">
        <f t="shared" si="50"/>
        <v>7677.4193548387102</v>
      </c>
      <c r="T77" s="190">
        <f t="shared" si="50"/>
        <v>7677.4193548387102</v>
      </c>
      <c r="U77" s="190">
        <f t="shared" si="50"/>
        <v>7677.4193548387102</v>
      </c>
      <c r="V77" s="190">
        <f t="shared" si="50"/>
        <v>7677.4193548387102</v>
      </c>
      <c r="W77" s="190">
        <f t="shared" si="50"/>
        <v>7677.4193548387102</v>
      </c>
      <c r="X77" s="190">
        <f t="shared" si="50"/>
        <v>7677.4193548387102</v>
      </c>
      <c r="Y77" s="190">
        <f t="shared" si="50"/>
        <v>7677.4193548387102</v>
      </c>
      <c r="Z77" s="190">
        <f t="shared" si="50"/>
        <v>7677.4193548387102</v>
      </c>
      <c r="AA77" s="190">
        <f t="shared" si="50"/>
        <v>7677.4193548387102</v>
      </c>
      <c r="AB77" s="190">
        <f t="shared" si="50"/>
        <v>7677.4193548387102</v>
      </c>
      <c r="AC77" s="190">
        <f t="shared" si="50"/>
        <v>7677.4193548387102</v>
      </c>
      <c r="AD77" s="190">
        <f t="shared" si="50"/>
        <v>7677.4193548387102</v>
      </c>
      <c r="AE77" s="190">
        <f t="shared" si="50"/>
        <v>7677.4193548387102</v>
      </c>
      <c r="AF77" s="190">
        <f t="shared" si="50"/>
        <v>7677.4193548387102</v>
      </c>
      <c r="AG77" s="190">
        <f t="shared" si="50"/>
        <v>7677.4193548387102</v>
      </c>
      <c r="AH77" s="190">
        <f t="shared" si="50"/>
        <v>7677.4193548387102</v>
      </c>
      <c r="AI77" s="190">
        <f t="shared" si="50"/>
        <v>7677.4193548387102</v>
      </c>
      <c r="AJ77" s="190">
        <f t="shared" si="50"/>
        <v>7677.4193548387102</v>
      </c>
      <c r="AK77" s="190">
        <f t="shared" si="50"/>
        <v>7677.4193548387102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51">SUM(G78:G79)</f>
        <v>0</v>
      </c>
      <c r="H80" s="101">
        <f t="shared" si="51"/>
        <v>0</v>
      </c>
      <c r="I80" s="101">
        <f t="shared" si="51"/>
        <v>0</v>
      </c>
      <c r="J80" s="101">
        <f t="shared" si="51"/>
        <v>0</v>
      </c>
      <c r="K80" s="101">
        <f t="shared" si="51"/>
        <v>0</v>
      </c>
      <c r="L80" s="101">
        <f t="shared" si="51"/>
        <v>0</v>
      </c>
      <c r="M80" s="101">
        <f t="shared" si="51"/>
        <v>0</v>
      </c>
      <c r="N80" s="101">
        <f t="shared" si="51"/>
        <v>0</v>
      </c>
      <c r="O80" s="101">
        <f t="shared" si="51"/>
        <v>0</v>
      </c>
      <c r="P80" s="101">
        <f t="shared" si="51"/>
        <v>0</v>
      </c>
      <c r="Q80" s="101">
        <f t="shared" si="51"/>
        <v>0</v>
      </c>
      <c r="R80" s="101">
        <f t="shared" si="51"/>
        <v>0</v>
      </c>
      <c r="S80" s="101">
        <f t="shared" si="51"/>
        <v>0</v>
      </c>
      <c r="T80" s="101">
        <f t="shared" si="51"/>
        <v>0</v>
      </c>
      <c r="U80" s="101">
        <f t="shared" si="51"/>
        <v>0</v>
      </c>
      <c r="V80" s="101">
        <f t="shared" si="51"/>
        <v>0</v>
      </c>
      <c r="W80" s="101">
        <f t="shared" si="51"/>
        <v>0</v>
      </c>
      <c r="X80" s="101">
        <f t="shared" si="51"/>
        <v>0</v>
      </c>
      <c r="Y80" s="101">
        <f t="shared" si="51"/>
        <v>0</v>
      </c>
      <c r="Z80" s="101">
        <f t="shared" si="51"/>
        <v>0</v>
      </c>
      <c r="AA80" s="101">
        <f t="shared" si="51"/>
        <v>0</v>
      </c>
      <c r="AB80" s="101">
        <f t="shared" si="51"/>
        <v>0</v>
      </c>
      <c r="AC80" s="101">
        <f t="shared" si="51"/>
        <v>0</v>
      </c>
      <c r="AD80" s="101">
        <f t="shared" si="51"/>
        <v>0</v>
      </c>
      <c r="AE80" s="101">
        <f t="shared" si="51"/>
        <v>0</v>
      </c>
      <c r="AF80" s="101">
        <f t="shared" si="51"/>
        <v>0</v>
      </c>
      <c r="AG80" s="101">
        <f t="shared" si="51"/>
        <v>0</v>
      </c>
      <c r="AH80" s="101">
        <f t="shared" si="51"/>
        <v>0</v>
      </c>
      <c r="AI80" s="101">
        <f t="shared" si="51"/>
        <v>0</v>
      </c>
      <c r="AJ80" s="101">
        <f t="shared" si="51"/>
        <v>0</v>
      </c>
      <c r="AK80" s="101">
        <f t="shared" si="51"/>
        <v>0</v>
      </c>
    </row>
    <row r="81" spans="2:37" s="6" customFormat="1" ht="13.5" thickBot="1">
      <c r="B81" s="175">
        <f>AVERAGE(G81:AK81)</f>
        <v>-7677.4193548387047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-7677.4193548387102</v>
      </c>
      <c r="H81" s="191">
        <f t="shared" ref="H81:AK81" si="52">H9-SUM(H38,H55,H77,H80)</f>
        <v>-7677.4193548387102</v>
      </c>
      <c r="I81" s="191">
        <f t="shared" si="52"/>
        <v>-7677.4193548387102</v>
      </c>
      <c r="J81" s="191">
        <f t="shared" si="52"/>
        <v>-7677.4193548387102</v>
      </c>
      <c r="K81" s="191">
        <f t="shared" si="52"/>
        <v>-7677.4193548387102</v>
      </c>
      <c r="L81" s="191">
        <f t="shared" si="52"/>
        <v>-7677.4193548387102</v>
      </c>
      <c r="M81" s="191">
        <f t="shared" si="52"/>
        <v>-7677.4193548387102</v>
      </c>
      <c r="N81" s="191">
        <f t="shared" si="52"/>
        <v>-7677.4193548387102</v>
      </c>
      <c r="O81" s="191">
        <f t="shared" si="52"/>
        <v>-7677.4193548387102</v>
      </c>
      <c r="P81" s="191">
        <f t="shared" si="52"/>
        <v>-7677.4193548387102</v>
      </c>
      <c r="Q81" s="191">
        <f t="shared" si="52"/>
        <v>-7677.4193548387102</v>
      </c>
      <c r="R81" s="191">
        <f t="shared" si="52"/>
        <v>-7677.4193548387102</v>
      </c>
      <c r="S81" s="191">
        <f t="shared" si="52"/>
        <v>-7677.4193548387102</v>
      </c>
      <c r="T81" s="191">
        <f t="shared" si="52"/>
        <v>-7677.4193548387102</v>
      </c>
      <c r="U81" s="191">
        <f t="shared" si="52"/>
        <v>-7677.4193548387102</v>
      </c>
      <c r="V81" s="191">
        <f t="shared" si="52"/>
        <v>-7677.4193548387102</v>
      </c>
      <c r="W81" s="191">
        <f t="shared" si="52"/>
        <v>-7677.4193548387102</v>
      </c>
      <c r="X81" s="191">
        <f t="shared" si="52"/>
        <v>-7677.4193548387102</v>
      </c>
      <c r="Y81" s="191">
        <f t="shared" si="52"/>
        <v>-7677.4193548387102</v>
      </c>
      <c r="Z81" s="191">
        <f t="shared" si="52"/>
        <v>-7677.4193548387102</v>
      </c>
      <c r="AA81" s="191">
        <f t="shared" si="52"/>
        <v>-7677.4193548387102</v>
      </c>
      <c r="AB81" s="191">
        <f t="shared" si="52"/>
        <v>-7677.4193548387102</v>
      </c>
      <c r="AC81" s="191">
        <f t="shared" si="52"/>
        <v>-7677.4193548387102</v>
      </c>
      <c r="AD81" s="191">
        <f t="shared" si="52"/>
        <v>-7677.4193548387102</v>
      </c>
      <c r="AE81" s="191">
        <f t="shared" si="52"/>
        <v>-7677.4193548387102</v>
      </c>
      <c r="AF81" s="191">
        <f t="shared" si="52"/>
        <v>-7677.4193548387102</v>
      </c>
      <c r="AG81" s="191">
        <f t="shared" si="52"/>
        <v>-7677.4193548387102</v>
      </c>
      <c r="AH81" s="191">
        <f t="shared" si="52"/>
        <v>-7677.4193548387102</v>
      </c>
      <c r="AI81" s="191">
        <f t="shared" si="52"/>
        <v>-7677.4193548387102</v>
      </c>
      <c r="AJ81" s="191">
        <f t="shared" si="52"/>
        <v>-7677.4193548387102</v>
      </c>
      <c r="AK81" s="191">
        <f t="shared" si="52"/>
        <v>-7677.4193548387102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53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53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53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53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53"/>
        <v>0</v>
      </c>
      <c r="C87" s="60"/>
      <c r="D87" s="129" t="s">
        <v>37</v>
      </c>
      <c r="E87" s="125" t="s">
        <v>25</v>
      </c>
      <c r="F87" s="130">
        <f t="shared" ref="F87" si="54">SUM(G87:AK87)</f>
        <v>0</v>
      </c>
      <c r="G87" s="131">
        <f>SUM(G83:G86)</f>
        <v>0</v>
      </c>
      <c r="H87" s="131">
        <f t="shared" ref="H87:AK87" si="55">SUM(H83:H86)</f>
        <v>0</v>
      </c>
      <c r="I87" s="131">
        <f t="shared" si="55"/>
        <v>0</v>
      </c>
      <c r="J87" s="131">
        <f t="shared" si="55"/>
        <v>0</v>
      </c>
      <c r="K87" s="131">
        <f t="shared" si="55"/>
        <v>0</v>
      </c>
      <c r="L87" s="131">
        <f t="shared" si="55"/>
        <v>0</v>
      </c>
      <c r="M87" s="131">
        <f t="shared" si="55"/>
        <v>0</v>
      </c>
      <c r="N87" s="131">
        <f t="shared" si="55"/>
        <v>0</v>
      </c>
      <c r="O87" s="131">
        <f t="shared" si="55"/>
        <v>0</v>
      </c>
      <c r="P87" s="131">
        <f t="shared" si="55"/>
        <v>0</v>
      </c>
      <c r="Q87" s="131">
        <f t="shared" si="55"/>
        <v>0</v>
      </c>
      <c r="R87" s="131">
        <f t="shared" si="55"/>
        <v>0</v>
      </c>
      <c r="S87" s="131">
        <f t="shared" si="55"/>
        <v>0</v>
      </c>
      <c r="T87" s="131">
        <f t="shared" si="55"/>
        <v>0</v>
      </c>
      <c r="U87" s="131">
        <f t="shared" si="55"/>
        <v>0</v>
      </c>
      <c r="V87" s="131">
        <f t="shared" si="55"/>
        <v>0</v>
      </c>
      <c r="W87" s="131">
        <f t="shared" si="55"/>
        <v>0</v>
      </c>
      <c r="X87" s="131">
        <f t="shared" si="55"/>
        <v>0</v>
      </c>
      <c r="Y87" s="131">
        <f t="shared" si="55"/>
        <v>0</v>
      </c>
      <c r="Z87" s="131">
        <f t="shared" si="55"/>
        <v>0</v>
      </c>
      <c r="AA87" s="131">
        <f t="shared" si="55"/>
        <v>0</v>
      </c>
      <c r="AB87" s="131">
        <f t="shared" si="55"/>
        <v>0</v>
      </c>
      <c r="AC87" s="131">
        <f t="shared" si="55"/>
        <v>0</v>
      </c>
      <c r="AD87" s="131">
        <f t="shared" si="55"/>
        <v>0</v>
      </c>
      <c r="AE87" s="131">
        <f t="shared" si="55"/>
        <v>0</v>
      </c>
      <c r="AF87" s="131">
        <f t="shared" si="55"/>
        <v>0</v>
      </c>
      <c r="AG87" s="131">
        <f t="shared" si="55"/>
        <v>0</v>
      </c>
      <c r="AH87" s="131">
        <f t="shared" si="55"/>
        <v>0</v>
      </c>
      <c r="AI87" s="131">
        <f t="shared" si="55"/>
        <v>0</v>
      </c>
      <c r="AJ87" s="131">
        <f t="shared" si="55"/>
        <v>0</v>
      </c>
      <c r="AK87" s="131">
        <f t="shared" si="55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56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56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56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56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56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56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15" priority="1" operator="lessThan">
      <formula>50000</formula>
    </cfRule>
  </conditionalFormatting>
  <conditionalFormatting sqref="G9:AK11">
    <cfRule type="cellIs" dxfId="14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DB80-62C7-4C50-B0E5-0889C021857F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45809</v>
      </c>
      <c r="H2" s="145">
        <v>45810</v>
      </c>
      <c r="I2" s="145">
        <v>45811</v>
      </c>
      <c r="J2" s="145">
        <v>45812</v>
      </c>
      <c r="K2" s="145">
        <v>45813</v>
      </c>
      <c r="L2" s="145">
        <v>45814</v>
      </c>
      <c r="M2" s="145">
        <v>45815</v>
      </c>
      <c r="N2" s="145">
        <v>45816</v>
      </c>
      <c r="O2" s="145">
        <v>45817</v>
      </c>
      <c r="P2" s="145">
        <v>45818</v>
      </c>
      <c r="Q2" s="145">
        <v>45819</v>
      </c>
      <c r="R2" s="145">
        <v>45820</v>
      </c>
      <c r="S2" s="145">
        <v>45821</v>
      </c>
      <c r="T2" s="145">
        <v>45822</v>
      </c>
      <c r="U2" s="145">
        <v>45823</v>
      </c>
      <c r="V2" s="145">
        <v>45824</v>
      </c>
      <c r="W2" s="145">
        <v>45825</v>
      </c>
      <c r="X2" s="145">
        <v>45826</v>
      </c>
      <c r="Y2" s="145">
        <v>45827</v>
      </c>
      <c r="Z2" s="145">
        <v>45828</v>
      </c>
      <c r="AA2" s="145">
        <v>45829</v>
      </c>
      <c r="AB2" s="145">
        <v>45830</v>
      </c>
      <c r="AC2" s="145">
        <v>45831</v>
      </c>
      <c r="AD2" s="145">
        <v>45832</v>
      </c>
      <c r="AE2" s="145">
        <v>45833</v>
      </c>
      <c r="AF2" s="145">
        <v>45834</v>
      </c>
      <c r="AG2" s="145">
        <v>45835</v>
      </c>
      <c r="AH2" s="145">
        <v>45836</v>
      </c>
      <c r="AI2" s="145">
        <v>45837</v>
      </c>
      <c r="AJ2" s="145">
        <v>45838</v>
      </c>
      <c r="AK2" s="145"/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$F$57/30</f>
        <v>0</v>
      </c>
      <c r="H57" s="187">
        <f t="shared" ref="H57:AJ57" si="15">$F$57/30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 t="shared" si="15"/>
        <v>0</v>
      </c>
      <c r="AK57" s="187"/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$F$61/30</f>
        <v>659.26666666666665</v>
      </c>
      <c r="H61" s="187">
        <f t="shared" ref="H61:AJ61" si="17">$F$61/30</f>
        <v>659.26666666666665</v>
      </c>
      <c r="I61" s="187">
        <f t="shared" si="17"/>
        <v>659.26666666666665</v>
      </c>
      <c r="J61" s="187">
        <f t="shared" si="17"/>
        <v>659.26666666666665</v>
      </c>
      <c r="K61" s="187">
        <f t="shared" si="17"/>
        <v>659.26666666666665</v>
      </c>
      <c r="L61" s="187">
        <f t="shared" si="17"/>
        <v>659.26666666666665</v>
      </c>
      <c r="M61" s="187">
        <f t="shared" si="17"/>
        <v>659.26666666666665</v>
      </c>
      <c r="N61" s="187">
        <f t="shared" si="17"/>
        <v>659.26666666666665</v>
      </c>
      <c r="O61" s="187">
        <f t="shared" si="17"/>
        <v>659.26666666666665</v>
      </c>
      <c r="P61" s="187">
        <f t="shared" si="17"/>
        <v>659.26666666666665</v>
      </c>
      <c r="Q61" s="187">
        <f t="shared" si="17"/>
        <v>659.26666666666665</v>
      </c>
      <c r="R61" s="187">
        <f t="shared" si="17"/>
        <v>659.26666666666665</v>
      </c>
      <c r="S61" s="187">
        <f t="shared" si="17"/>
        <v>659.26666666666665</v>
      </c>
      <c r="T61" s="187">
        <f t="shared" si="17"/>
        <v>659.26666666666665</v>
      </c>
      <c r="U61" s="187">
        <f t="shared" si="17"/>
        <v>659.26666666666665</v>
      </c>
      <c r="V61" s="187">
        <f t="shared" si="17"/>
        <v>659.26666666666665</v>
      </c>
      <c r="W61" s="187">
        <f t="shared" si="17"/>
        <v>659.26666666666665</v>
      </c>
      <c r="X61" s="187">
        <f t="shared" si="17"/>
        <v>659.26666666666665</v>
      </c>
      <c r="Y61" s="187">
        <f t="shared" si="17"/>
        <v>659.26666666666665</v>
      </c>
      <c r="Z61" s="187">
        <f t="shared" si="17"/>
        <v>659.26666666666665</v>
      </c>
      <c r="AA61" s="187">
        <f t="shared" si="17"/>
        <v>659.26666666666665</v>
      </c>
      <c r="AB61" s="187">
        <f t="shared" si="17"/>
        <v>659.26666666666665</v>
      </c>
      <c r="AC61" s="187">
        <f t="shared" si="17"/>
        <v>659.26666666666665</v>
      </c>
      <c r="AD61" s="187">
        <f t="shared" si="17"/>
        <v>659.26666666666665</v>
      </c>
      <c r="AE61" s="187">
        <f t="shared" si="17"/>
        <v>659.26666666666665</v>
      </c>
      <c r="AF61" s="187">
        <f t="shared" si="17"/>
        <v>659.26666666666665</v>
      </c>
      <c r="AG61" s="187">
        <f t="shared" si="17"/>
        <v>659.26666666666665</v>
      </c>
      <c r="AH61" s="187">
        <f t="shared" si="17"/>
        <v>659.26666666666665</v>
      </c>
      <c r="AI61" s="187">
        <f t="shared" si="17"/>
        <v>659.26666666666665</v>
      </c>
      <c r="AJ61" s="187">
        <f t="shared" si="17"/>
        <v>659.26666666666665</v>
      </c>
      <c r="AK61" s="187"/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$F$62/30</f>
        <v>0</v>
      </c>
      <c r="H62" s="187">
        <f t="shared" ref="H62:AJ62" si="18">$F$62/30</f>
        <v>0</v>
      </c>
      <c r="I62" s="187">
        <f t="shared" si="18"/>
        <v>0</v>
      </c>
      <c r="J62" s="187">
        <f t="shared" si="18"/>
        <v>0</v>
      </c>
      <c r="K62" s="187">
        <f t="shared" si="18"/>
        <v>0</v>
      </c>
      <c r="L62" s="187">
        <f t="shared" si="18"/>
        <v>0</v>
      </c>
      <c r="M62" s="187">
        <f t="shared" si="18"/>
        <v>0</v>
      </c>
      <c r="N62" s="187">
        <f t="shared" si="18"/>
        <v>0</v>
      </c>
      <c r="O62" s="187">
        <f t="shared" si="18"/>
        <v>0</v>
      </c>
      <c r="P62" s="187">
        <f t="shared" si="18"/>
        <v>0</v>
      </c>
      <c r="Q62" s="187">
        <f t="shared" si="18"/>
        <v>0</v>
      </c>
      <c r="R62" s="187">
        <f t="shared" si="18"/>
        <v>0</v>
      </c>
      <c r="S62" s="187">
        <f t="shared" si="18"/>
        <v>0</v>
      </c>
      <c r="T62" s="187">
        <f t="shared" si="18"/>
        <v>0</v>
      </c>
      <c r="U62" s="187">
        <f t="shared" si="18"/>
        <v>0</v>
      </c>
      <c r="V62" s="187">
        <f t="shared" si="18"/>
        <v>0</v>
      </c>
      <c r="W62" s="187">
        <f t="shared" si="18"/>
        <v>0</v>
      </c>
      <c r="X62" s="187">
        <f t="shared" si="18"/>
        <v>0</v>
      </c>
      <c r="Y62" s="187">
        <f t="shared" si="18"/>
        <v>0</v>
      </c>
      <c r="Z62" s="187">
        <f t="shared" si="18"/>
        <v>0</v>
      </c>
      <c r="AA62" s="187">
        <f t="shared" si="18"/>
        <v>0</v>
      </c>
      <c r="AB62" s="187">
        <f t="shared" si="18"/>
        <v>0</v>
      </c>
      <c r="AC62" s="187">
        <f t="shared" si="18"/>
        <v>0</v>
      </c>
      <c r="AD62" s="187">
        <f t="shared" si="18"/>
        <v>0</v>
      </c>
      <c r="AE62" s="187">
        <f t="shared" si="18"/>
        <v>0</v>
      </c>
      <c r="AF62" s="187">
        <f t="shared" si="18"/>
        <v>0</v>
      </c>
      <c r="AG62" s="187">
        <f t="shared" si="18"/>
        <v>0</v>
      </c>
      <c r="AH62" s="187">
        <f t="shared" si="18"/>
        <v>0</v>
      </c>
      <c r="AI62" s="187">
        <f t="shared" si="18"/>
        <v>0</v>
      </c>
      <c r="AJ62" s="187">
        <f t="shared" si="18"/>
        <v>0</v>
      </c>
      <c r="AK62" s="187"/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>$F$63/30</f>
        <v>3333.3333333333335</v>
      </c>
      <c r="H63" s="187">
        <f t="shared" ref="H63:AJ63" si="19">$F$63/30</f>
        <v>3333.3333333333335</v>
      </c>
      <c r="I63" s="187">
        <f t="shared" si="19"/>
        <v>3333.3333333333335</v>
      </c>
      <c r="J63" s="187">
        <f t="shared" si="19"/>
        <v>3333.3333333333335</v>
      </c>
      <c r="K63" s="187">
        <f t="shared" si="19"/>
        <v>3333.3333333333335</v>
      </c>
      <c r="L63" s="187">
        <f t="shared" si="19"/>
        <v>3333.3333333333335</v>
      </c>
      <c r="M63" s="187">
        <f t="shared" si="19"/>
        <v>3333.3333333333335</v>
      </c>
      <c r="N63" s="187">
        <f t="shared" si="19"/>
        <v>3333.3333333333335</v>
      </c>
      <c r="O63" s="187">
        <f t="shared" si="19"/>
        <v>3333.3333333333335</v>
      </c>
      <c r="P63" s="187">
        <f t="shared" si="19"/>
        <v>3333.3333333333335</v>
      </c>
      <c r="Q63" s="187">
        <f t="shared" si="19"/>
        <v>3333.3333333333335</v>
      </c>
      <c r="R63" s="187">
        <f t="shared" si="19"/>
        <v>3333.3333333333335</v>
      </c>
      <c r="S63" s="187">
        <f t="shared" si="19"/>
        <v>3333.3333333333335</v>
      </c>
      <c r="T63" s="187">
        <f t="shared" si="19"/>
        <v>3333.3333333333335</v>
      </c>
      <c r="U63" s="187">
        <f t="shared" si="19"/>
        <v>3333.3333333333335</v>
      </c>
      <c r="V63" s="187">
        <f t="shared" si="19"/>
        <v>3333.3333333333335</v>
      </c>
      <c r="W63" s="187">
        <f t="shared" si="19"/>
        <v>3333.3333333333335</v>
      </c>
      <c r="X63" s="187">
        <f t="shared" si="19"/>
        <v>3333.3333333333335</v>
      </c>
      <c r="Y63" s="187">
        <f t="shared" si="19"/>
        <v>3333.3333333333335</v>
      </c>
      <c r="Z63" s="187">
        <f t="shared" si="19"/>
        <v>3333.3333333333335</v>
      </c>
      <c r="AA63" s="187">
        <f t="shared" si="19"/>
        <v>3333.3333333333335</v>
      </c>
      <c r="AB63" s="187">
        <f t="shared" si="19"/>
        <v>3333.3333333333335</v>
      </c>
      <c r="AC63" s="187">
        <f t="shared" si="19"/>
        <v>3333.3333333333335</v>
      </c>
      <c r="AD63" s="187">
        <f t="shared" si="19"/>
        <v>3333.3333333333335</v>
      </c>
      <c r="AE63" s="187">
        <f t="shared" si="19"/>
        <v>3333.3333333333335</v>
      </c>
      <c r="AF63" s="187">
        <f t="shared" si="19"/>
        <v>3333.3333333333335</v>
      </c>
      <c r="AG63" s="187">
        <f t="shared" si="19"/>
        <v>3333.3333333333335</v>
      </c>
      <c r="AH63" s="187">
        <f t="shared" si="19"/>
        <v>3333.3333333333335</v>
      </c>
      <c r="AI63" s="187">
        <f t="shared" si="19"/>
        <v>3333.3333333333335</v>
      </c>
      <c r="AJ63" s="187">
        <f t="shared" si="19"/>
        <v>3333.3333333333335</v>
      </c>
      <c r="AK63" s="187"/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>$F$64/30</f>
        <v>550</v>
      </c>
      <c r="H64" s="187">
        <f t="shared" ref="H64:AJ64" si="20">$F$64/30</f>
        <v>550</v>
      </c>
      <c r="I64" s="187">
        <f t="shared" si="20"/>
        <v>550</v>
      </c>
      <c r="J64" s="187">
        <f t="shared" si="20"/>
        <v>550</v>
      </c>
      <c r="K64" s="187">
        <f t="shared" si="20"/>
        <v>550</v>
      </c>
      <c r="L64" s="187">
        <f t="shared" si="20"/>
        <v>550</v>
      </c>
      <c r="M64" s="187">
        <f t="shared" si="20"/>
        <v>550</v>
      </c>
      <c r="N64" s="187">
        <f t="shared" si="20"/>
        <v>550</v>
      </c>
      <c r="O64" s="187">
        <f t="shared" si="20"/>
        <v>550</v>
      </c>
      <c r="P64" s="187">
        <f t="shared" si="20"/>
        <v>550</v>
      </c>
      <c r="Q64" s="187">
        <f t="shared" si="20"/>
        <v>550</v>
      </c>
      <c r="R64" s="187">
        <f t="shared" si="20"/>
        <v>550</v>
      </c>
      <c r="S64" s="187">
        <f t="shared" si="20"/>
        <v>550</v>
      </c>
      <c r="T64" s="187">
        <f t="shared" si="20"/>
        <v>550</v>
      </c>
      <c r="U64" s="187">
        <f t="shared" si="20"/>
        <v>550</v>
      </c>
      <c r="V64" s="187">
        <f t="shared" si="20"/>
        <v>550</v>
      </c>
      <c r="W64" s="187">
        <f t="shared" si="20"/>
        <v>550</v>
      </c>
      <c r="X64" s="187">
        <f t="shared" si="20"/>
        <v>550</v>
      </c>
      <c r="Y64" s="187">
        <f t="shared" si="20"/>
        <v>550</v>
      </c>
      <c r="Z64" s="187">
        <f t="shared" si="20"/>
        <v>550</v>
      </c>
      <c r="AA64" s="187">
        <f t="shared" si="20"/>
        <v>550</v>
      </c>
      <c r="AB64" s="187">
        <f t="shared" si="20"/>
        <v>550</v>
      </c>
      <c r="AC64" s="187">
        <f t="shared" si="20"/>
        <v>550</v>
      </c>
      <c r="AD64" s="187">
        <f t="shared" si="20"/>
        <v>550</v>
      </c>
      <c r="AE64" s="187">
        <f t="shared" si="20"/>
        <v>550</v>
      </c>
      <c r="AF64" s="187">
        <f t="shared" si="20"/>
        <v>550</v>
      </c>
      <c r="AG64" s="187">
        <f t="shared" si="20"/>
        <v>550</v>
      </c>
      <c r="AH64" s="187">
        <f t="shared" si="20"/>
        <v>550</v>
      </c>
      <c r="AI64" s="187">
        <f t="shared" si="20"/>
        <v>550</v>
      </c>
      <c r="AJ64" s="187">
        <f t="shared" si="20"/>
        <v>550</v>
      </c>
      <c r="AK64" s="187"/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$F$66/30</f>
        <v>1666.6666666666667</v>
      </c>
      <c r="H66" s="188">
        <f t="shared" ref="H66:AJ66" si="21">$F$66/30</f>
        <v>1666.6666666666667</v>
      </c>
      <c r="I66" s="188">
        <f t="shared" si="21"/>
        <v>1666.6666666666667</v>
      </c>
      <c r="J66" s="188">
        <f t="shared" si="21"/>
        <v>1666.6666666666667</v>
      </c>
      <c r="K66" s="188">
        <f t="shared" si="21"/>
        <v>1666.6666666666667</v>
      </c>
      <c r="L66" s="188">
        <f t="shared" si="21"/>
        <v>1666.6666666666667</v>
      </c>
      <c r="M66" s="188">
        <f t="shared" si="21"/>
        <v>1666.6666666666667</v>
      </c>
      <c r="N66" s="188">
        <f t="shared" si="21"/>
        <v>1666.6666666666667</v>
      </c>
      <c r="O66" s="188">
        <f t="shared" si="21"/>
        <v>1666.6666666666667</v>
      </c>
      <c r="P66" s="188">
        <f t="shared" si="21"/>
        <v>1666.6666666666667</v>
      </c>
      <c r="Q66" s="188">
        <f t="shared" si="21"/>
        <v>1666.6666666666667</v>
      </c>
      <c r="R66" s="188">
        <f t="shared" si="21"/>
        <v>1666.6666666666667</v>
      </c>
      <c r="S66" s="188">
        <f t="shared" si="21"/>
        <v>1666.6666666666667</v>
      </c>
      <c r="T66" s="188">
        <f t="shared" si="21"/>
        <v>1666.6666666666667</v>
      </c>
      <c r="U66" s="188">
        <f t="shared" si="21"/>
        <v>1666.6666666666667</v>
      </c>
      <c r="V66" s="188">
        <f t="shared" si="21"/>
        <v>1666.6666666666667</v>
      </c>
      <c r="W66" s="188">
        <f t="shared" si="21"/>
        <v>1666.6666666666667</v>
      </c>
      <c r="X66" s="188">
        <f t="shared" si="21"/>
        <v>1666.6666666666667</v>
      </c>
      <c r="Y66" s="188">
        <f t="shared" si="21"/>
        <v>1666.6666666666667</v>
      </c>
      <c r="Z66" s="188">
        <f t="shared" si="21"/>
        <v>1666.6666666666667</v>
      </c>
      <c r="AA66" s="188">
        <f t="shared" si="21"/>
        <v>1666.6666666666667</v>
      </c>
      <c r="AB66" s="188">
        <f t="shared" si="21"/>
        <v>1666.6666666666667</v>
      </c>
      <c r="AC66" s="188">
        <f t="shared" si="21"/>
        <v>1666.6666666666667</v>
      </c>
      <c r="AD66" s="188">
        <f t="shared" si="21"/>
        <v>1666.6666666666667</v>
      </c>
      <c r="AE66" s="188">
        <f t="shared" si="21"/>
        <v>1666.6666666666667</v>
      </c>
      <c r="AF66" s="188">
        <f t="shared" si="21"/>
        <v>1666.6666666666667</v>
      </c>
      <c r="AG66" s="188">
        <f t="shared" si="21"/>
        <v>1666.6666666666667</v>
      </c>
      <c r="AH66" s="188">
        <f t="shared" si="21"/>
        <v>1666.6666666666667</v>
      </c>
      <c r="AI66" s="188">
        <f t="shared" si="21"/>
        <v>1666.6666666666667</v>
      </c>
      <c r="AJ66" s="188">
        <f t="shared" si="21"/>
        <v>1666.6666666666667</v>
      </c>
      <c r="AK66" s="188"/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$F$67/30</f>
        <v>500</v>
      </c>
      <c r="H67" s="187">
        <f t="shared" ref="H67:AJ67" si="22">$F$67/30</f>
        <v>500</v>
      </c>
      <c r="I67" s="187">
        <f t="shared" si="22"/>
        <v>500</v>
      </c>
      <c r="J67" s="187">
        <f t="shared" si="22"/>
        <v>500</v>
      </c>
      <c r="K67" s="187">
        <f t="shared" si="22"/>
        <v>500</v>
      </c>
      <c r="L67" s="187">
        <f t="shared" si="22"/>
        <v>500</v>
      </c>
      <c r="M67" s="187">
        <f t="shared" si="22"/>
        <v>500</v>
      </c>
      <c r="N67" s="187">
        <f t="shared" si="22"/>
        <v>500</v>
      </c>
      <c r="O67" s="187">
        <f t="shared" si="22"/>
        <v>500</v>
      </c>
      <c r="P67" s="187">
        <f t="shared" si="22"/>
        <v>500</v>
      </c>
      <c r="Q67" s="187">
        <f t="shared" si="22"/>
        <v>500</v>
      </c>
      <c r="R67" s="187">
        <f t="shared" si="22"/>
        <v>500</v>
      </c>
      <c r="S67" s="187">
        <f t="shared" si="22"/>
        <v>500</v>
      </c>
      <c r="T67" s="187">
        <f t="shared" si="22"/>
        <v>500</v>
      </c>
      <c r="U67" s="187">
        <f t="shared" si="22"/>
        <v>500</v>
      </c>
      <c r="V67" s="187">
        <f t="shared" si="22"/>
        <v>500</v>
      </c>
      <c r="W67" s="187">
        <f t="shared" si="22"/>
        <v>500</v>
      </c>
      <c r="X67" s="187">
        <f t="shared" si="22"/>
        <v>500</v>
      </c>
      <c r="Y67" s="187">
        <f t="shared" si="22"/>
        <v>500</v>
      </c>
      <c r="Z67" s="187">
        <f t="shared" si="22"/>
        <v>500</v>
      </c>
      <c r="AA67" s="187">
        <f t="shared" si="22"/>
        <v>500</v>
      </c>
      <c r="AB67" s="187">
        <f t="shared" si="22"/>
        <v>500</v>
      </c>
      <c r="AC67" s="187">
        <f t="shared" si="22"/>
        <v>500</v>
      </c>
      <c r="AD67" s="187">
        <f t="shared" si="22"/>
        <v>500</v>
      </c>
      <c r="AE67" s="187">
        <f t="shared" si="22"/>
        <v>500</v>
      </c>
      <c r="AF67" s="187">
        <f t="shared" si="22"/>
        <v>500</v>
      </c>
      <c r="AG67" s="187">
        <f t="shared" si="22"/>
        <v>500</v>
      </c>
      <c r="AH67" s="187">
        <f t="shared" si="22"/>
        <v>500</v>
      </c>
      <c r="AI67" s="187">
        <f t="shared" si="22"/>
        <v>500</v>
      </c>
      <c r="AJ67" s="187">
        <f t="shared" si="22"/>
        <v>500</v>
      </c>
      <c r="AK67" s="187"/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$F$68/30</f>
        <v>500</v>
      </c>
      <c r="H68" s="187">
        <f t="shared" ref="H68:AJ68" si="23">$F$68/30</f>
        <v>500</v>
      </c>
      <c r="I68" s="187">
        <f t="shared" si="23"/>
        <v>500</v>
      </c>
      <c r="J68" s="187">
        <f t="shared" si="23"/>
        <v>500</v>
      </c>
      <c r="K68" s="187">
        <f t="shared" si="23"/>
        <v>500</v>
      </c>
      <c r="L68" s="187">
        <f t="shared" si="23"/>
        <v>500</v>
      </c>
      <c r="M68" s="187">
        <f t="shared" si="23"/>
        <v>500</v>
      </c>
      <c r="N68" s="187">
        <f t="shared" si="23"/>
        <v>500</v>
      </c>
      <c r="O68" s="187">
        <f t="shared" si="23"/>
        <v>500</v>
      </c>
      <c r="P68" s="187">
        <f t="shared" si="23"/>
        <v>500</v>
      </c>
      <c r="Q68" s="187">
        <f t="shared" si="23"/>
        <v>500</v>
      </c>
      <c r="R68" s="187">
        <f t="shared" si="23"/>
        <v>500</v>
      </c>
      <c r="S68" s="187">
        <f t="shared" si="23"/>
        <v>500</v>
      </c>
      <c r="T68" s="187">
        <f t="shared" si="23"/>
        <v>500</v>
      </c>
      <c r="U68" s="187">
        <f t="shared" si="23"/>
        <v>500</v>
      </c>
      <c r="V68" s="187">
        <f t="shared" si="23"/>
        <v>500</v>
      </c>
      <c r="W68" s="187">
        <f t="shared" si="23"/>
        <v>500</v>
      </c>
      <c r="X68" s="187">
        <f t="shared" si="23"/>
        <v>500</v>
      </c>
      <c r="Y68" s="187">
        <f t="shared" si="23"/>
        <v>500</v>
      </c>
      <c r="Z68" s="187">
        <f t="shared" si="23"/>
        <v>500</v>
      </c>
      <c r="AA68" s="187">
        <f t="shared" si="23"/>
        <v>500</v>
      </c>
      <c r="AB68" s="187">
        <f t="shared" si="23"/>
        <v>500</v>
      </c>
      <c r="AC68" s="187">
        <f t="shared" si="23"/>
        <v>500</v>
      </c>
      <c r="AD68" s="187">
        <f t="shared" si="23"/>
        <v>500</v>
      </c>
      <c r="AE68" s="187">
        <f t="shared" si="23"/>
        <v>500</v>
      </c>
      <c r="AF68" s="187">
        <f t="shared" si="23"/>
        <v>500</v>
      </c>
      <c r="AG68" s="187">
        <f t="shared" si="23"/>
        <v>500</v>
      </c>
      <c r="AH68" s="187">
        <f t="shared" si="23"/>
        <v>500</v>
      </c>
      <c r="AI68" s="187">
        <f t="shared" si="23"/>
        <v>500</v>
      </c>
      <c r="AJ68" s="187">
        <f t="shared" si="23"/>
        <v>500</v>
      </c>
      <c r="AK68" s="187"/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24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24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24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24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24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>$F$75/30</f>
        <v>1166.6666666666667</v>
      </c>
      <c r="H75" s="189">
        <f t="shared" ref="H75:AJ75" si="25">$F$75/30</f>
        <v>1166.6666666666667</v>
      </c>
      <c r="I75" s="189">
        <f t="shared" si="25"/>
        <v>1166.6666666666667</v>
      </c>
      <c r="J75" s="189">
        <f t="shared" si="25"/>
        <v>1166.6666666666667</v>
      </c>
      <c r="K75" s="189">
        <f t="shared" si="25"/>
        <v>1166.6666666666667</v>
      </c>
      <c r="L75" s="189">
        <f t="shared" si="25"/>
        <v>1166.6666666666667</v>
      </c>
      <c r="M75" s="189">
        <f t="shared" si="25"/>
        <v>1166.6666666666667</v>
      </c>
      <c r="N75" s="189">
        <f t="shared" si="25"/>
        <v>1166.6666666666667</v>
      </c>
      <c r="O75" s="189">
        <f t="shared" si="25"/>
        <v>1166.6666666666667</v>
      </c>
      <c r="P75" s="189">
        <f t="shared" si="25"/>
        <v>1166.6666666666667</v>
      </c>
      <c r="Q75" s="189">
        <f t="shared" si="25"/>
        <v>1166.6666666666667</v>
      </c>
      <c r="R75" s="189">
        <f t="shared" si="25"/>
        <v>1166.6666666666667</v>
      </c>
      <c r="S75" s="189">
        <f t="shared" si="25"/>
        <v>1166.6666666666667</v>
      </c>
      <c r="T75" s="189">
        <f t="shared" si="25"/>
        <v>1166.6666666666667</v>
      </c>
      <c r="U75" s="189">
        <f t="shared" si="25"/>
        <v>1166.6666666666667</v>
      </c>
      <c r="V75" s="189">
        <f t="shared" si="25"/>
        <v>1166.6666666666667</v>
      </c>
      <c r="W75" s="189">
        <f t="shared" si="25"/>
        <v>1166.6666666666667</v>
      </c>
      <c r="X75" s="189">
        <f t="shared" si="25"/>
        <v>1166.6666666666667</v>
      </c>
      <c r="Y75" s="189">
        <f t="shared" si="25"/>
        <v>1166.6666666666667</v>
      </c>
      <c r="Z75" s="189">
        <f t="shared" si="25"/>
        <v>1166.6666666666667</v>
      </c>
      <c r="AA75" s="189">
        <f t="shared" si="25"/>
        <v>1166.6666666666667</v>
      </c>
      <c r="AB75" s="189">
        <f t="shared" si="25"/>
        <v>1166.6666666666667</v>
      </c>
      <c r="AC75" s="189">
        <f t="shared" si="25"/>
        <v>1166.6666666666667</v>
      </c>
      <c r="AD75" s="189">
        <f t="shared" si="25"/>
        <v>1166.6666666666667</v>
      </c>
      <c r="AE75" s="189">
        <f t="shared" si="25"/>
        <v>1166.6666666666667</v>
      </c>
      <c r="AF75" s="189">
        <f t="shared" si="25"/>
        <v>1166.6666666666667</v>
      </c>
      <c r="AG75" s="189">
        <f t="shared" si="25"/>
        <v>1166.6666666666667</v>
      </c>
      <c r="AH75" s="189">
        <f t="shared" si="25"/>
        <v>1166.6666666666667</v>
      </c>
      <c r="AI75" s="189">
        <f t="shared" si="25"/>
        <v>1166.6666666666667</v>
      </c>
      <c r="AJ75" s="189">
        <f t="shared" si="25"/>
        <v>1166.6666666666667</v>
      </c>
      <c r="AK75" s="189"/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$F$76/30</f>
        <v>216.66666666666666</v>
      </c>
      <c r="H76" s="187">
        <f t="shared" ref="H76:AJ76" si="26">$F$76/30</f>
        <v>216.66666666666666</v>
      </c>
      <c r="I76" s="187">
        <f t="shared" si="26"/>
        <v>216.66666666666666</v>
      </c>
      <c r="J76" s="187">
        <f t="shared" si="26"/>
        <v>216.66666666666666</v>
      </c>
      <c r="K76" s="187">
        <f t="shared" si="26"/>
        <v>216.66666666666666</v>
      </c>
      <c r="L76" s="187">
        <f t="shared" si="26"/>
        <v>216.66666666666666</v>
      </c>
      <c r="M76" s="187">
        <f t="shared" si="26"/>
        <v>216.66666666666666</v>
      </c>
      <c r="N76" s="187">
        <f t="shared" si="26"/>
        <v>216.66666666666666</v>
      </c>
      <c r="O76" s="187">
        <f t="shared" si="26"/>
        <v>216.66666666666666</v>
      </c>
      <c r="P76" s="187">
        <f t="shared" si="26"/>
        <v>216.66666666666666</v>
      </c>
      <c r="Q76" s="187">
        <f t="shared" si="26"/>
        <v>216.66666666666666</v>
      </c>
      <c r="R76" s="187">
        <f t="shared" si="26"/>
        <v>216.66666666666666</v>
      </c>
      <c r="S76" s="187">
        <f t="shared" si="26"/>
        <v>216.66666666666666</v>
      </c>
      <c r="T76" s="187">
        <f t="shared" si="26"/>
        <v>216.66666666666666</v>
      </c>
      <c r="U76" s="187">
        <f t="shared" si="26"/>
        <v>216.66666666666666</v>
      </c>
      <c r="V76" s="187">
        <f t="shared" si="26"/>
        <v>216.66666666666666</v>
      </c>
      <c r="W76" s="187">
        <f t="shared" si="26"/>
        <v>216.66666666666666</v>
      </c>
      <c r="X76" s="187">
        <f t="shared" si="26"/>
        <v>216.66666666666666</v>
      </c>
      <c r="Y76" s="187">
        <f t="shared" si="26"/>
        <v>216.66666666666666</v>
      </c>
      <c r="Z76" s="187">
        <f t="shared" si="26"/>
        <v>216.66666666666666</v>
      </c>
      <c r="AA76" s="187">
        <f t="shared" si="26"/>
        <v>216.66666666666666</v>
      </c>
      <c r="AB76" s="187">
        <f t="shared" si="26"/>
        <v>216.66666666666666</v>
      </c>
      <c r="AC76" s="187">
        <f t="shared" si="26"/>
        <v>216.66666666666666</v>
      </c>
      <c r="AD76" s="187">
        <f t="shared" si="26"/>
        <v>216.66666666666666</v>
      </c>
      <c r="AE76" s="187">
        <f t="shared" si="26"/>
        <v>216.66666666666666</v>
      </c>
      <c r="AF76" s="187">
        <f t="shared" si="26"/>
        <v>216.66666666666666</v>
      </c>
      <c r="AG76" s="187">
        <f t="shared" si="26"/>
        <v>216.66666666666666</v>
      </c>
      <c r="AH76" s="187">
        <f t="shared" si="26"/>
        <v>216.66666666666666</v>
      </c>
      <c r="AI76" s="187">
        <f t="shared" si="26"/>
        <v>216.66666666666666</v>
      </c>
      <c r="AJ76" s="187">
        <f t="shared" si="26"/>
        <v>216.66666666666666</v>
      </c>
      <c r="AK76" s="187"/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27">SUM(G63:G76)</f>
        <v>7933.3333333333339</v>
      </c>
      <c r="H77" s="190">
        <f t="shared" si="27"/>
        <v>7933.3333333333339</v>
      </c>
      <c r="I77" s="190">
        <f t="shared" si="27"/>
        <v>7933.3333333333339</v>
      </c>
      <c r="J77" s="190">
        <f t="shared" si="27"/>
        <v>7933.3333333333339</v>
      </c>
      <c r="K77" s="190">
        <f t="shared" si="27"/>
        <v>7933.3333333333339</v>
      </c>
      <c r="L77" s="190">
        <f t="shared" si="27"/>
        <v>7933.3333333333339</v>
      </c>
      <c r="M77" s="190">
        <f t="shared" si="27"/>
        <v>7933.3333333333339</v>
      </c>
      <c r="N77" s="190">
        <f t="shared" si="27"/>
        <v>7933.3333333333339</v>
      </c>
      <c r="O77" s="190">
        <f t="shared" si="27"/>
        <v>7933.3333333333339</v>
      </c>
      <c r="P77" s="190">
        <f t="shared" si="27"/>
        <v>7933.3333333333339</v>
      </c>
      <c r="Q77" s="190">
        <f t="shared" si="27"/>
        <v>7933.3333333333339</v>
      </c>
      <c r="R77" s="190">
        <f t="shared" si="27"/>
        <v>7933.3333333333339</v>
      </c>
      <c r="S77" s="190">
        <f t="shared" si="27"/>
        <v>7933.3333333333339</v>
      </c>
      <c r="T77" s="190">
        <f t="shared" si="27"/>
        <v>7933.3333333333339</v>
      </c>
      <c r="U77" s="190">
        <f t="shared" si="27"/>
        <v>7933.3333333333339</v>
      </c>
      <c r="V77" s="190">
        <f t="shared" si="27"/>
        <v>7933.3333333333339</v>
      </c>
      <c r="W77" s="190">
        <f t="shared" si="27"/>
        <v>7933.3333333333339</v>
      </c>
      <c r="X77" s="190">
        <f t="shared" si="27"/>
        <v>7933.3333333333339</v>
      </c>
      <c r="Y77" s="190">
        <f t="shared" si="27"/>
        <v>7933.3333333333339</v>
      </c>
      <c r="Z77" s="190">
        <f t="shared" si="27"/>
        <v>7933.3333333333339</v>
      </c>
      <c r="AA77" s="190">
        <f t="shared" si="27"/>
        <v>7933.3333333333339</v>
      </c>
      <c r="AB77" s="190">
        <f t="shared" si="27"/>
        <v>7933.3333333333339</v>
      </c>
      <c r="AC77" s="190">
        <f t="shared" si="27"/>
        <v>7933.3333333333339</v>
      </c>
      <c r="AD77" s="190">
        <f t="shared" si="27"/>
        <v>7933.3333333333339</v>
      </c>
      <c r="AE77" s="190">
        <f t="shared" si="27"/>
        <v>7933.3333333333339</v>
      </c>
      <c r="AF77" s="190">
        <f t="shared" si="27"/>
        <v>7933.3333333333339</v>
      </c>
      <c r="AG77" s="190">
        <f t="shared" si="27"/>
        <v>7933.3333333333339</v>
      </c>
      <c r="AH77" s="190">
        <f t="shared" si="27"/>
        <v>7933.3333333333339</v>
      </c>
      <c r="AI77" s="190">
        <f t="shared" si="27"/>
        <v>7933.3333333333339</v>
      </c>
      <c r="AJ77" s="190">
        <f t="shared" si="27"/>
        <v>7933.3333333333339</v>
      </c>
      <c r="AK77" s="190">
        <f t="shared" si="27"/>
        <v>0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28">SUM(G78:G79)</f>
        <v>0</v>
      </c>
      <c r="H80" s="101">
        <f t="shared" si="28"/>
        <v>0</v>
      </c>
      <c r="I80" s="101">
        <f t="shared" si="28"/>
        <v>0</v>
      </c>
      <c r="J80" s="101">
        <f t="shared" si="28"/>
        <v>0</v>
      </c>
      <c r="K80" s="101">
        <f t="shared" si="28"/>
        <v>0</v>
      </c>
      <c r="L80" s="101">
        <f t="shared" si="28"/>
        <v>0</v>
      </c>
      <c r="M80" s="101">
        <f t="shared" si="28"/>
        <v>0</v>
      </c>
      <c r="N80" s="101">
        <f t="shared" si="28"/>
        <v>0</v>
      </c>
      <c r="O80" s="101">
        <f t="shared" si="28"/>
        <v>0</v>
      </c>
      <c r="P80" s="101">
        <f t="shared" si="28"/>
        <v>0</v>
      </c>
      <c r="Q80" s="101">
        <f t="shared" si="28"/>
        <v>0</v>
      </c>
      <c r="R80" s="101">
        <f t="shared" si="28"/>
        <v>0</v>
      </c>
      <c r="S80" s="101">
        <f t="shared" si="28"/>
        <v>0</v>
      </c>
      <c r="T80" s="101">
        <f t="shared" si="28"/>
        <v>0</v>
      </c>
      <c r="U80" s="101">
        <f t="shared" si="28"/>
        <v>0</v>
      </c>
      <c r="V80" s="101">
        <f t="shared" si="28"/>
        <v>0</v>
      </c>
      <c r="W80" s="101">
        <f t="shared" si="28"/>
        <v>0</v>
      </c>
      <c r="X80" s="101">
        <f t="shared" si="28"/>
        <v>0</v>
      </c>
      <c r="Y80" s="101">
        <f t="shared" si="28"/>
        <v>0</v>
      </c>
      <c r="Z80" s="101">
        <f t="shared" si="28"/>
        <v>0</v>
      </c>
      <c r="AA80" s="101">
        <f t="shared" si="28"/>
        <v>0</v>
      </c>
      <c r="AB80" s="101">
        <f t="shared" si="28"/>
        <v>0</v>
      </c>
      <c r="AC80" s="101">
        <f t="shared" si="28"/>
        <v>0</v>
      </c>
      <c r="AD80" s="101">
        <f t="shared" si="28"/>
        <v>0</v>
      </c>
      <c r="AE80" s="101">
        <f t="shared" si="28"/>
        <v>0</v>
      </c>
      <c r="AF80" s="101">
        <f t="shared" si="28"/>
        <v>0</v>
      </c>
      <c r="AG80" s="101">
        <f t="shared" si="28"/>
        <v>0</v>
      </c>
      <c r="AH80" s="101">
        <f t="shared" si="28"/>
        <v>0</v>
      </c>
      <c r="AI80" s="101">
        <f t="shared" si="28"/>
        <v>0</v>
      </c>
      <c r="AJ80" s="101">
        <f t="shared" si="28"/>
        <v>0</v>
      </c>
      <c r="AK80" s="101">
        <f t="shared" si="28"/>
        <v>0</v>
      </c>
    </row>
    <row r="81" spans="2:37" s="6" customFormat="1" ht="13.5" thickBot="1">
      <c r="B81" s="175">
        <f>AVERAGE(G81:AK81)</f>
        <v>-7677.4193548387138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-7933.3333333333339</v>
      </c>
      <c r="H81" s="191">
        <f t="shared" ref="H81:AK81" si="29">H9-SUM(H38,H55,H77,H80)</f>
        <v>-7933.3333333333339</v>
      </c>
      <c r="I81" s="191">
        <f t="shared" si="29"/>
        <v>-7933.3333333333339</v>
      </c>
      <c r="J81" s="191">
        <f t="shared" si="29"/>
        <v>-7933.3333333333339</v>
      </c>
      <c r="K81" s="191">
        <f t="shared" si="29"/>
        <v>-7933.3333333333339</v>
      </c>
      <c r="L81" s="191">
        <f t="shared" si="29"/>
        <v>-7933.3333333333339</v>
      </c>
      <c r="M81" s="191">
        <f t="shared" si="29"/>
        <v>-7933.3333333333339</v>
      </c>
      <c r="N81" s="191">
        <f t="shared" si="29"/>
        <v>-7933.3333333333339</v>
      </c>
      <c r="O81" s="191">
        <f t="shared" si="29"/>
        <v>-7933.3333333333339</v>
      </c>
      <c r="P81" s="191">
        <f t="shared" si="29"/>
        <v>-7933.3333333333339</v>
      </c>
      <c r="Q81" s="191">
        <f t="shared" si="29"/>
        <v>-7933.3333333333339</v>
      </c>
      <c r="R81" s="191">
        <f t="shared" si="29"/>
        <v>-7933.3333333333339</v>
      </c>
      <c r="S81" s="191">
        <f t="shared" si="29"/>
        <v>-7933.3333333333339</v>
      </c>
      <c r="T81" s="191">
        <f t="shared" si="29"/>
        <v>-7933.3333333333339</v>
      </c>
      <c r="U81" s="191">
        <f t="shared" si="29"/>
        <v>-7933.3333333333339</v>
      </c>
      <c r="V81" s="191">
        <f t="shared" si="29"/>
        <v>-7933.3333333333339</v>
      </c>
      <c r="W81" s="191">
        <f t="shared" si="29"/>
        <v>-7933.3333333333339</v>
      </c>
      <c r="X81" s="191">
        <f t="shared" si="29"/>
        <v>-7933.3333333333339</v>
      </c>
      <c r="Y81" s="191">
        <f t="shared" si="29"/>
        <v>-7933.3333333333339</v>
      </c>
      <c r="Z81" s="191">
        <f t="shared" si="29"/>
        <v>-7933.3333333333339</v>
      </c>
      <c r="AA81" s="191">
        <f t="shared" si="29"/>
        <v>-7933.3333333333339</v>
      </c>
      <c r="AB81" s="191">
        <f t="shared" si="29"/>
        <v>-7933.3333333333339</v>
      </c>
      <c r="AC81" s="191">
        <f t="shared" si="29"/>
        <v>-7933.3333333333339</v>
      </c>
      <c r="AD81" s="191">
        <f t="shared" si="29"/>
        <v>-7933.3333333333339</v>
      </c>
      <c r="AE81" s="191">
        <f t="shared" si="29"/>
        <v>-7933.3333333333339</v>
      </c>
      <c r="AF81" s="191">
        <f t="shared" si="29"/>
        <v>-7933.3333333333339</v>
      </c>
      <c r="AG81" s="191">
        <f t="shared" si="29"/>
        <v>-7933.3333333333339</v>
      </c>
      <c r="AH81" s="191">
        <f t="shared" si="29"/>
        <v>-7933.3333333333339</v>
      </c>
      <c r="AI81" s="191">
        <f t="shared" si="29"/>
        <v>-7933.3333333333339</v>
      </c>
      <c r="AJ81" s="191">
        <f t="shared" si="29"/>
        <v>-7933.3333333333339</v>
      </c>
      <c r="AK81" s="191">
        <f t="shared" si="29"/>
        <v>0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30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30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30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30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30"/>
        <v>0</v>
      </c>
      <c r="C87" s="60"/>
      <c r="D87" s="129" t="s">
        <v>37</v>
      </c>
      <c r="E87" s="125" t="s">
        <v>25</v>
      </c>
      <c r="F87" s="130">
        <f t="shared" ref="F87" si="31">SUM(G87:AK87)</f>
        <v>0</v>
      </c>
      <c r="G87" s="131">
        <f>SUM(G83:G86)</f>
        <v>0</v>
      </c>
      <c r="H87" s="131">
        <f t="shared" ref="H87:AK87" si="32">SUM(H83:H86)</f>
        <v>0</v>
      </c>
      <c r="I87" s="131">
        <f t="shared" si="32"/>
        <v>0</v>
      </c>
      <c r="J87" s="131">
        <f t="shared" si="32"/>
        <v>0</v>
      </c>
      <c r="K87" s="131">
        <f t="shared" si="32"/>
        <v>0</v>
      </c>
      <c r="L87" s="131">
        <f t="shared" si="32"/>
        <v>0</v>
      </c>
      <c r="M87" s="131">
        <f t="shared" si="32"/>
        <v>0</v>
      </c>
      <c r="N87" s="131">
        <f t="shared" si="32"/>
        <v>0</v>
      </c>
      <c r="O87" s="131">
        <f t="shared" si="32"/>
        <v>0</v>
      </c>
      <c r="P87" s="131">
        <f t="shared" si="32"/>
        <v>0</v>
      </c>
      <c r="Q87" s="131">
        <f t="shared" si="32"/>
        <v>0</v>
      </c>
      <c r="R87" s="131">
        <f t="shared" si="32"/>
        <v>0</v>
      </c>
      <c r="S87" s="131">
        <f t="shared" si="32"/>
        <v>0</v>
      </c>
      <c r="T87" s="131">
        <f t="shared" si="32"/>
        <v>0</v>
      </c>
      <c r="U87" s="131">
        <f t="shared" si="32"/>
        <v>0</v>
      </c>
      <c r="V87" s="131">
        <f t="shared" si="32"/>
        <v>0</v>
      </c>
      <c r="W87" s="131">
        <f t="shared" si="32"/>
        <v>0</v>
      </c>
      <c r="X87" s="131">
        <f t="shared" si="32"/>
        <v>0</v>
      </c>
      <c r="Y87" s="131">
        <f t="shared" si="32"/>
        <v>0</v>
      </c>
      <c r="Z87" s="131">
        <f t="shared" si="32"/>
        <v>0</v>
      </c>
      <c r="AA87" s="131">
        <f t="shared" si="32"/>
        <v>0</v>
      </c>
      <c r="AB87" s="131">
        <f t="shared" si="32"/>
        <v>0</v>
      </c>
      <c r="AC87" s="131">
        <f t="shared" si="32"/>
        <v>0</v>
      </c>
      <c r="AD87" s="131">
        <f t="shared" si="32"/>
        <v>0</v>
      </c>
      <c r="AE87" s="131">
        <f t="shared" si="32"/>
        <v>0</v>
      </c>
      <c r="AF87" s="131">
        <f t="shared" si="32"/>
        <v>0</v>
      </c>
      <c r="AG87" s="131">
        <f t="shared" si="32"/>
        <v>0</v>
      </c>
      <c r="AH87" s="131">
        <f t="shared" si="32"/>
        <v>0</v>
      </c>
      <c r="AI87" s="131">
        <f t="shared" si="32"/>
        <v>0</v>
      </c>
      <c r="AJ87" s="131">
        <f t="shared" si="32"/>
        <v>0</v>
      </c>
      <c r="AK87" s="131">
        <f t="shared" si="32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33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33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33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33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33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33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13" priority="1" operator="lessThan">
      <formula>50000</formula>
    </cfRule>
  </conditionalFormatting>
  <conditionalFormatting sqref="G9:AK11">
    <cfRule type="cellIs" dxfId="12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0DD7-9C5F-467A-A684-81371356FF1D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45839</v>
      </c>
      <c r="H2" s="145">
        <v>45840</v>
      </c>
      <c r="I2" s="145">
        <v>45841</v>
      </c>
      <c r="J2" s="145">
        <v>45842</v>
      </c>
      <c r="K2" s="145">
        <v>45843</v>
      </c>
      <c r="L2" s="145">
        <v>45844</v>
      </c>
      <c r="M2" s="145">
        <v>45845</v>
      </c>
      <c r="N2" s="145">
        <v>45846</v>
      </c>
      <c r="O2" s="145">
        <v>45847</v>
      </c>
      <c r="P2" s="145">
        <v>45848</v>
      </c>
      <c r="Q2" s="145">
        <v>45849</v>
      </c>
      <c r="R2" s="145">
        <v>45850</v>
      </c>
      <c r="S2" s="145">
        <v>45851</v>
      </c>
      <c r="T2" s="145">
        <v>45852</v>
      </c>
      <c r="U2" s="145">
        <v>45853</v>
      </c>
      <c r="V2" s="145">
        <v>45854</v>
      </c>
      <c r="W2" s="145">
        <v>45855</v>
      </c>
      <c r="X2" s="145">
        <v>45856</v>
      </c>
      <c r="Y2" s="145">
        <v>45857</v>
      </c>
      <c r="Z2" s="145">
        <v>45858</v>
      </c>
      <c r="AA2" s="145">
        <v>45859</v>
      </c>
      <c r="AB2" s="145">
        <v>45860</v>
      </c>
      <c r="AC2" s="145">
        <v>45861</v>
      </c>
      <c r="AD2" s="145">
        <v>45862</v>
      </c>
      <c r="AE2" s="145">
        <v>45863</v>
      </c>
      <c r="AF2" s="145">
        <v>45864</v>
      </c>
      <c r="AG2" s="145">
        <v>45865</v>
      </c>
      <c r="AH2" s="145">
        <v>45866</v>
      </c>
      <c r="AI2" s="145">
        <v>45867</v>
      </c>
      <c r="AJ2" s="145">
        <v>45868</v>
      </c>
      <c r="AK2" s="145">
        <v>45869</v>
      </c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F57/31</f>
        <v>0</v>
      </c>
      <c r="H57" s="187">
        <f t="shared" ref="H57:AK57" si="15">G57/31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 t="shared" si="15"/>
        <v>0</v>
      </c>
      <c r="AK57" s="187">
        <f t="shared" si="15"/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F61/31</f>
        <v>638</v>
      </c>
      <c r="H61" s="187">
        <f>F61/31</f>
        <v>638</v>
      </c>
      <c r="I61" s="187">
        <f>F61/31</f>
        <v>638</v>
      </c>
      <c r="J61" s="187">
        <f>F61/31</f>
        <v>638</v>
      </c>
      <c r="K61" s="187">
        <f>F61/31</f>
        <v>638</v>
      </c>
      <c r="L61" s="187">
        <f>F61/31</f>
        <v>638</v>
      </c>
      <c r="M61" s="187">
        <f>F61/31</f>
        <v>638</v>
      </c>
      <c r="N61" s="187">
        <f>F61/31</f>
        <v>638</v>
      </c>
      <c r="O61" s="187">
        <f>F61/31</f>
        <v>638</v>
      </c>
      <c r="P61" s="187">
        <f>F61/31</f>
        <v>638</v>
      </c>
      <c r="Q61" s="187">
        <f>F61/31</f>
        <v>638</v>
      </c>
      <c r="R61" s="187">
        <f>F61/31</f>
        <v>638</v>
      </c>
      <c r="S61" s="187">
        <f>F61/31</f>
        <v>638</v>
      </c>
      <c r="T61" s="187">
        <f>F61/31</f>
        <v>638</v>
      </c>
      <c r="U61" s="187">
        <f>F61/31</f>
        <v>638</v>
      </c>
      <c r="V61" s="187">
        <f>F61/31</f>
        <v>638</v>
      </c>
      <c r="W61" s="187">
        <f>F61/31</f>
        <v>638</v>
      </c>
      <c r="X61" s="187">
        <f>F61/31</f>
        <v>638</v>
      </c>
      <c r="Y61" s="187">
        <f>F61/31</f>
        <v>638</v>
      </c>
      <c r="Z61" s="187">
        <f>F61/31</f>
        <v>638</v>
      </c>
      <c r="AA61" s="187">
        <f>F61/31</f>
        <v>638</v>
      </c>
      <c r="AB61" s="187">
        <f>F61/31</f>
        <v>638</v>
      </c>
      <c r="AC61" s="187">
        <f>F61/31</f>
        <v>638</v>
      </c>
      <c r="AD61" s="187">
        <f>F61/31</f>
        <v>638</v>
      </c>
      <c r="AE61" s="187">
        <f>F61/31</f>
        <v>638</v>
      </c>
      <c r="AF61" s="187">
        <f>F61/31</f>
        <v>638</v>
      </c>
      <c r="AG61" s="187">
        <f>F61/31</f>
        <v>638</v>
      </c>
      <c r="AH61" s="187">
        <f>F61/31</f>
        <v>638</v>
      </c>
      <c r="AI61" s="187">
        <f>F61/31</f>
        <v>638</v>
      </c>
      <c r="AJ61" s="187">
        <f>F61/31</f>
        <v>638</v>
      </c>
      <c r="AK61" s="187">
        <f>F61/31</f>
        <v>638</v>
      </c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F62/31</f>
        <v>0</v>
      </c>
      <c r="H62" s="187">
        <f t="shared" ref="H62:AK62" si="17">G62/31</f>
        <v>0</v>
      </c>
      <c r="I62" s="187">
        <f t="shared" si="17"/>
        <v>0</v>
      </c>
      <c r="J62" s="187">
        <f t="shared" si="17"/>
        <v>0</v>
      </c>
      <c r="K62" s="187">
        <f t="shared" si="17"/>
        <v>0</v>
      </c>
      <c r="L62" s="187">
        <f t="shared" si="17"/>
        <v>0</v>
      </c>
      <c r="M62" s="187">
        <f t="shared" si="17"/>
        <v>0</v>
      </c>
      <c r="N62" s="187">
        <f t="shared" si="17"/>
        <v>0</v>
      </c>
      <c r="O62" s="187">
        <f t="shared" si="17"/>
        <v>0</v>
      </c>
      <c r="P62" s="187">
        <f t="shared" si="17"/>
        <v>0</v>
      </c>
      <c r="Q62" s="187">
        <f t="shared" si="17"/>
        <v>0</v>
      </c>
      <c r="R62" s="187">
        <f t="shared" si="17"/>
        <v>0</v>
      </c>
      <c r="S62" s="187">
        <f t="shared" si="17"/>
        <v>0</v>
      </c>
      <c r="T62" s="187">
        <f t="shared" si="17"/>
        <v>0</v>
      </c>
      <c r="U62" s="187">
        <f t="shared" si="17"/>
        <v>0</v>
      </c>
      <c r="V62" s="187">
        <f t="shared" si="17"/>
        <v>0</v>
      </c>
      <c r="W62" s="187">
        <f t="shared" si="17"/>
        <v>0</v>
      </c>
      <c r="X62" s="187">
        <f t="shared" si="17"/>
        <v>0</v>
      </c>
      <c r="Y62" s="187">
        <f t="shared" si="17"/>
        <v>0</v>
      </c>
      <c r="Z62" s="187">
        <f t="shared" si="17"/>
        <v>0</v>
      </c>
      <c r="AA62" s="187">
        <f t="shared" si="17"/>
        <v>0</v>
      </c>
      <c r="AB62" s="187">
        <f t="shared" si="17"/>
        <v>0</v>
      </c>
      <c r="AC62" s="187">
        <f t="shared" si="17"/>
        <v>0</v>
      </c>
      <c r="AD62" s="187">
        <f t="shared" si="17"/>
        <v>0</v>
      </c>
      <c r="AE62" s="187">
        <f t="shared" si="17"/>
        <v>0</v>
      </c>
      <c r="AF62" s="187">
        <f t="shared" si="17"/>
        <v>0</v>
      </c>
      <c r="AG62" s="187">
        <f t="shared" si="17"/>
        <v>0</v>
      </c>
      <c r="AH62" s="187">
        <f t="shared" si="17"/>
        <v>0</v>
      </c>
      <c r="AI62" s="187">
        <f t="shared" si="17"/>
        <v>0</v>
      </c>
      <c r="AJ62" s="187">
        <f t="shared" si="17"/>
        <v>0</v>
      </c>
      <c r="AK62" s="187">
        <f t="shared" si="17"/>
        <v>0</v>
      </c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 t="shared" ref="G63:G75" si="18">F63/31</f>
        <v>3225.8064516129034</v>
      </c>
      <c r="H63" s="187">
        <f t="shared" ref="H63:H75" si="19">F63/31</f>
        <v>3225.8064516129034</v>
      </c>
      <c r="I63" s="187">
        <f t="shared" ref="I63:I75" si="20">F63/31</f>
        <v>3225.8064516129034</v>
      </c>
      <c r="J63" s="187">
        <f t="shared" ref="J63:J75" si="21">F63/31</f>
        <v>3225.8064516129034</v>
      </c>
      <c r="K63" s="187">
        <f t="shared" ref="K63:K75" si="22">F63/31</f>
        <v>3225.8064516129034</v>
      </c>
      <c r="L63" s="187">
        <f t="shared" ref="L63:L75" si="23">F63/31</f>
        <v>3225.8064516129034</v>
      </c>
      <c r="M63" s="187">
        <f t="shared" ref="M63:M75" si="24">F63/31</f>
        <v>3225.8064516129034</v>
      </c>
      <c r="N63" s="187">
        <f t="shared" ref="N63:N75" si="25">F63/31</f>
        <v>3225.8064516129034</v>
      </c>
      <c r="O63" s="187">
        <f t="shared" ref="O63:O75" si="26">F63/31</f>
        <v>3225.8064516129034</v>
      </c>
      <c r="P63" s="187">
        <f t="shared" ref="P63:P75" si="27">F63/31</f>
        <v>3225.8064516129034</v>
      </c>
      <c r="Q63" s="187">
        <f t="shared" ref="Q63:Q75" si="28">F63/31</f>
        <v>3225.8064516129034</v>
      </c>
      <c r="R63" s="187">
        <f t="shared" ref="R63:R75" si="29">F63/31</f>
        <v>3225.8064516129034</v>
      </c>
      <c r="S63" s="187">
        <f t="shared" ref="S63:S75" si="30">F63/31</f>
        <v>3225.8064516129034</v>
      </c>
      <c r="T63" s="187">
        <f t="shared" ref="T63:T75" si="31">F63/31</f>
        <v>3225.8064516129034</v>
      </c>
      <c r="U63" s="187">
        <f t="shared" ref="U63:U75" si="32">F63/31</f>
        <v>3225.8064516129034</v>
      </c>
      <c r="V63" s="187">
        <f t="shared" ref="V63:V75" si="33">F63/31</f>
        <v>3225.8064516129034</v>
      </c>
      <c r="W63" s="187">
        <f t="shared" ref="W63:W75" si="34">F63/31</f>
        <v>3225.8064516129034</v>
      </c>
      <c r="X63" s="187">
        <f t="shared" ref="X63:X75" si="35">F63/31</f>
        <v>3225.8064516129034</v>
      </c>
      <c r="Y63" s="187">
        <f t="shared" ref="Y63:Y75" si="36">F63/31</f>
        <v>3225.8064516129034</v>
      </c>
      <c r="Z63" s="187">
        <f t="shared" ref="Z63:Z75" si="37">F63/31</f>
        <v>3225.8064516129034</v>
      </c>
      <c r="AA63" s="187">
        <f t="shared" ref="AA63:AA75" si="38">F63/31</f>
        <v>3225.8064516129034</v>
      </c>
      <c r="AB63" s="187">
        <f t="shared" ref="AB63:AB75" si="39">F63/31</f>
        <v>3225.8064516129034</v>
      </c>
      <c r="AC63" s="187">
        <f t="shared" ref="AC63:AC75" si="40">F63/31</f>
        <v>3225.8064516129034</v>
      </c>
      <c r="AD63" s="187">
        <f t="shared" ref="AD63:AD75" si="41">F63/31</f>
        <v>3225.8064516129034</v>
      </c>
      <c r="AE63" s="187">
        <f t="shared" ref="AE63:AE75" si="42">F63/31</f>
        <v>3225.8064516129034</v>
      </c>
      <c r="AF63" s="187">
        <f t="shared" ref="AF63:AF75" si="43">F63/31</f>
        <v>3225.8064516129034</v>
      </c>
      <c r="AG63" s="187">
        <f t="shared" ref="AG63:AG75" si="44">F63/31</f>
        <v>3225.8064516129034</v>
      </c>
      <c r="AH63" s="187">
        <f t="shared" ref="AH63:AH75" si="45">F63/31</f>
        <v>3225.8064516129034</v>
      </c>
      <c r="AI63" s="187">
        <f t="shared" ref="AI63:AI75" si="46">F63/31</f>
        <v>3225.8064516129034</v>
      </c>
      <c r="AJ63" s="187">
        <f t="shared" ref="AJ63:AJ75" si="47">F63/31</f>
        <v>3225.8064516129034</v>
      </c>
      <c r="AK63" s="187">
        <f t="shared" ref="AK63:AK75" si="48">F63/31</f>
        <v>3225.8064516129034</v>
      </c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 t="shared" si="18"/>
        <v>532.25806451612902</v>
      </c>
      <c r="H64" s="187">
        <f t="shared" si="19"/>
        <v>532.25806451612902</v>
      </c>
      <c r="I64" s="187">
        <f t="shared" si="20"/>
        <v>532.25806451612902</v>
      </c>
      <c r="J64" s="187">
        <f t="shared" si="21"/>
        <v>532.25806451612902</v>
      </c>
      <c r="K64" s="187">
        <f t="shared" si="22"/>
        <v>532.25806451612902</v>
      </c>
      <c r="L64" s="187">
        <f t="shared" si="23"/>
        <v>532.25806451612902</v>
      </c>
      <c r="M64" s="187">
        <f t="shared" si="24"/>
        <v>532.25806451612902</v>
      </c>
      <c r="N64" s="187">
        <f t="shared" si="25"/>
        <v>532.25806451612902</v>
      </c>
      <c r="O64" s="187">
        <f t="shared" si="26"/>
        <v>532.25806451612902</v>
      </c>
      <c r="P64" s="187">
        <f t="shared" si="27"/>
        <v>532.25806451612902</v>
      </c>
      <c r="Q64" s="187">
        <f t="shared" si="28"/>
        <v>532.25806451612902</v>
      </c>
      <c r="R64" s="187">
        <f t="shared" si="29"/>
        <v>532.25806451612902</v>
      </c>
      <c r="S64" s="187">
        <f t="shared" si="30"/>
        <v>532.25806451612902</v>
      </c>
      <c r="T64" s="187">
        <f t="shared" si="31"/>
        <v>532.25806451612902</v>
      </c>
      <c r="U64" s="187">
        <f t="shared" si="32"/>
        <v>532.25806451612902</v>
      </c>
      <c r="V64" s="187">
        <f t="shared" si="33"/>
        <v>532.25806451612902</v>
      </c>
      <c r="W64" s="187">
        <f t="shared" si="34"/>
        <v>532.25806451612902</v>
      </c>
      <c r="X64" s="187">
        <f t="shared" si="35"/>
        <v>532.25806451612902</v>
      </c>
      <c r="Y64" s="187">
        <f t="shared" si="36"/>
        <v>532.25806451612902</v>
      </c>
      <c r="Z64" s="187">
        <f t="shared" si="37"/>
        <v>532.25806451612902</v>
      </c>
      <c r="AA64" s="187">
        <f t="shared" si="38"/>
        <v>532.25806451612902</v>
      </c>
      <c r="AB64" s="187">
        <f t="shared" si="39"/>
        <v>532.25806451612902</v>
      </c>
      <c r="AC64" s="187">
        <f t="shared" si="40"/>
        <v>532.25806451612902</v>
      </c>
      <c r="AD64" s="187">
        <f t="shared" si="41"/>
        <v>532.25806451612902</v>
      </c>
      <c r="AE64" s="187">
        <f t="shared" si="42"/>
        <v>532.25806451612902</v>
      </c>
      <c r="AF64" s="187">
        <f t="shared" si="43"/>
        <v>532.25806451612902</v>
      </c>
      <c r="AG64" s="187">
        <f t="shared" si="44"/>
        <v>532.25806451612902</v>
      </c>
      <c r="AH64" s="187">
        <f t="shared" si="45"/>
        <v>532.25806451612902</v>
      </c>
      <c r="AI64" s="187">
        <f t="shared" si="46"/>
        <v>532.25806451612902</v>
      </c>
      <c r="AJ64" s="187">
        <f t="shared" si="47"/>
        <v>532.25806451612902</v>
      </c>
      <c r="AK64" s="187">
        <f t="shared" si="48"/>
        <v>532.25806451612902</v>
      </c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F66/31</f>
        <v>1612.9032258064517</v>
      </c>
      <c r="H66" s="188">
        <f>F66/31</f>
        <v>1612.9032258064517</v>
      </c>
      <c r="I66" s="188">
        <f>F66/31</f>
        <v>1612.9032258064517</v>
      </c>
      <c r="J66" s="188">
        <f>F66/31</f>
        <v>1612.9032258064517</v>
      </c>
      <c r="K66" s="188">
        <f>F66/31</f>
        <v>1612.9032258064517</v>
      </c>
      <c r="L66" s="188">
        <f>F66/31</f>
        <v>1612.9032258064517</v>
      </c>
      <c r="M66" s="188">
        <f>F66/31</f>
        <v>1612.9032258064517</v>
      </c>
      <c r="N66" s="188">
        <f>F66/31</f>
        <v>1612.9032258064517</v>
      </c>
      <c r="O66" s="188">
        <f>F66/31</f>
        <v>1612.9032258064517</v>
      </c>
      <c r="P66" s="188">
        <f>F66/31</f>
        <v>1612.9032258064517</v>
      </c>
      <c r="Q66" s="188">
        <f>F66/31</f>
        <v>1612.9032258064517</v>
      </c>
      <c r="R66" s="188">
        <f>F66/31</f>
        <v>1612.9032258064517</v>
      </c>
      <c r="S66" s="188">
        <f>F66/31</f>
        <v>1612.9032258064517</v>
      </c>
      <c r="T66" s="188">
        <f>F66/31</f>
        <v>1612.9032258064517</v>
      </c>
      <c r="U66" s="188">
        <f>F66/31</f>
        <v>1612.9032258064517</v>
      </c>
      <c r="V66" s="188">
        <f>F66/31</f>
        <v>1612.9032258064517</v>
      </c>
      <c r="W66" s="188">
        <f>F66/31</f>
        <v>1612.9032258064517</v>
      </c>
      <c r="X66" s="188">
        <f>F66/31</f>
        <v>1612.9032258064517</v>
      </c>
      <c r="Y66" s="188">
        <f>F66/31</f>
        <v>1612.9032258064517</v>
      </c>
      <c r="Z66" s="188">
        <f>F66/31</f>
        <v>1612.9032258064517</v>
      </c>
      <c r="AA66" s="188">
        <f>F66/31</f>
        <v>1612.9032258064517</v>
      </c>
      <c r="AB66" s="188">
        <f>F66/31</f>
        <v>1612.9032258064517</v>
      </c>
      <c r="AC66" s="188">
        <f>F66/31</f>
        <v>1612.9032258064517</v>
      </c>
      <c r="AD66" s="188">
        <f>F66/31</f>
        <v>1612.9032258064517</v>
      </c>
      <c r="AE66" s="188">
        <f>F66/31</f>
        <v>1612.9032258064517</v>
      </c>
      <c r="AF66" s="188">
        <f>F66/31</f>
        <v>1612.9032258064517</v>
      </c>
      <c r="AG66" s="188">
        <f>F66/31</f>
        <v>1612.9032258064517</v>
      </c>
      <c r="AH66" s="188">
        <f>F66/31</f>
        <v>1612.9032258064517</v>
      </c>
      <c r="AI66" s="188">
        <f>F66/31</f>
        <v>1612.9032258064517</v>
      </c>
      <c r="AJ66" s="188">
        <f>F66/31</f>
        <v>1612.9032258064517</v>
      </c>
      <c r="AK66" s="188">
        <f>F66/31</f>
        <v>1612.9032258064517</v>
      </c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F67/31</f>
        <v>483.87096774193549</v>
      </c>
      <c r="H67" s="187">
        <f>F67/31</f>
        <v>483.87096774193549</v>
      </c>
      <c r="I67" s="187">
        <f>F67/31</f>
        <v>483.87096774193549</v>
      </c>
      <c r="J67" s="187">
        <f>F67/31</f>
        <v>483.87096774193549</v>
      </c>
      <c r="K67" s="187">
        <f>F67/31</f>
        <v>483.87096774193549</v>
      </c>
      <c r="L67" s="187">
        <f>F67/31</f>
        <v>483.87096774193549</v>
      </c>
      <c r="M67" s="187">
        <f>F67/31</f>
        <v>483.87096774193549</v>
      </c>
      <c r="N67" s="187">
        <f>F67/31</f>
        <v>483.87096774193549</v>
      </c>
      <c r="O67" s="187">
        <f>F67/31</f>
        <v>483.87096774193549</v>
      </c>
      <c r="P67" s="187">
        <f>F67/31</f>
        <v>483.87096774193549</v>
      </c>
      <c r="Q67" s="187">
        <f>F67/31</f>
        <v>483.87096774193549</v>
      </c>
      <c r="R67" s="187">
        <f>F67/31</f>
        <v>483.87096774193549</v>
      </c>
      <c r="S67" s="187">
        <f>F67/31</f>
        <v>483.87096774193549</v>
      </c>
      <c r="T67" s="187">
        <f>F67/31</f>
        <v>483.87096774193549</v>
      </c>
      <c r="U67" s="187">
        <f>F67/31</f>
        <v>483.87096774193549</v>
      </c>
      <c r="V67" s="187">
        <f>F67/31</f>
        <v>483.87096774193549</v>
      </c>
      <c r="W67" s="187">
        <f>F67/31</f>
        <v>483.87096774193549</v>
      </c>
      <c r="X67" s="187">
        <f>F67/31</f>
        <v>483.87096774193549</v>
      </c>
      <c r="Y67" s="187">
        <f>F67/31</f>
        <v>483.87096774193549</v>
      </c>
      <c r="Z67" s="187">
        <f>F67/31</f>
        <v>483.87096774193549</v>
      </c>
      <c r="AA67" s="187">
        <f>F67/31</f>
        <v>483.87096774193549</v>
      </c>
      <c r="AB67" s="187">
        <f>F67/31</f>
        <v>483.87096774193549</v>
      </c>
      <c r="AC67" s="187">
        <f>F67/31</f>
        <v>483.87096774193549</v>
      </c>
      <c r="AD67" s="187">
        <f>F67/31</f>
        <v>483.87096774193549</v>
      </c>
      <c r="AE67" s="187">
        <f>F67/31</f>
        <v>483.87096774193549</v>
      </c>
      <c r="AF67" s="187">
        <f>F67/31</f>
        <v>483.87096774193549</v>
      </c>
      <c r="AG67" s="187">
        <f>F67/31</f>
        <v>483.87096774193549</v>
      </c>
      <c r="AH67" s="187">
        <f>F67/31</f>
        <v>483.87096774193549</v>
      </c>
      <c r="AI67" s="187">
        <f>F67/31</f>
        <v>483.87096774193549</v>
      </c>
      <c r="AJ67" s="187">
        <f>F67/31</f>
        <v>483.87096774193549</v>
      </c>
      <c r="AK67" s="187">
        <f>F67/31</f>
        <v>483.87096774193549</v>
      </c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F68/31</f>
        <v>483.87096774193549</v>
      </c>
      <c r="H68" s="187">
        <f>F68/31</f>
        <v>483.87096774193549</v>
      </c>
      <c r="I68" s="187">
        <f>F68/31</f>
        <v>483.87096774193549</v>
      </c>
      <c r="J68" s="187">
        <f>F68/31</f>
        <v>483.87096774193549</v>
      </c>
      <c r="K68" s="187">
        <f>F68/31</f>
        <v>483.87096774193549</v>
      </c>
      <c r="L68" s="187">
        <f>F68/31</f>
        <v>483.87096774193549</v>
      </c>
      <c r="M68" s="187">
        <f>F68/31</f>
        <v>483.87096774193549</v>
      </c>
      <c r="N68" s="187">
        <f>F68/31</f>
        <v>483.87096774193549</v>
      </c>
      <c r="O68" s="187">
        <f>F68/31</f>
        <v>483.87096774193549</v>
      </c>
      <c r="P68" s="187">
        <f>F68/31</f>
        <v>483.87096774193549</v>
      </c>
      <c r="Q68" s="187">
        <f>F68/31</f>
        <v>483.87096774193549</v>
      </c>
      <c r="R68" s="187">
        <f>F68/31</f>
        <v>483.87096774193549</v>
      </c>
      <c r="S68" s="187">
        <f>F68/31</f>
        <v>483.87096774193549</v>
      </c>
      <c r="T68" s="187">
        <f>F68/31</f>
        <v>483.87096774193549</v>
      </c>
      <c r="U68" s="187">
        <f>F68/31</f>
        <v>483.87096774193549</v>
      </c>
      <c r="V68" s="187">
        <f>F68/31</f>
        <v>483.87096774193549</v>
      </c>
      <c r="W68" s="187">
        <f>F68/31</f>
        <v>483.87096774193549</v>
      </c>
      <c r="X68" s="187">
        <f>F68/31</f>
        <v>483.87096774193549</v>
      </c>
      <c r="Y68" s="187">
        <f>F68/31</f>
        <v>483.87096774193549</v>
      </c>
      <c r="Z68" s="187">
        <f>F68/31</f>
        <v>483.87096774193549</v>
      </c>
      <c r="AA68" s="187">
        <f>F68/31</f>
        <v>483.87096774193549</v>
      </c>
      <c r="AB68" s="187">
        <f>F68/31</f>
        <v>483.87096774193549</v>
      </c>
      <c r="AC68" s="187">
        <f>F68/31</f>
        <v>483.87096774193549</v>
      </c>
      <c r="AD68" s="187">
        <f>F68/31</f>
        <v>483.87096774193549</v>
      </c>
      <c r="AE68" s="187">
        <f>F68/31</f>
        <v>483.87096774193549</v>
      </c>
      <c r="AF68" s="187">
        <f>F68/31</f>
        <v>483.87096774193549</v>
      </c>
      <c r="AG68" s="187">
        <f>F68/31</f>
        <v>483.87096774193549</v>
      </c>
      <c r="AH68" s="187">
        <f>F68/31</f>
        <v>483.87096774193549</v>
      </c>
      <c r="AI68" s="187">
        <f>F68/31</f>
        <v>483.87096774193549</v>
      </c>
      <c r="AJ68" s="187">
        <f>F68/31</f>
        <v>483.87096774193549</v>
      </c>
      <c r="AK68" s="187">
        <f>F68/31</f>
        <v>483.87096774193549</v>
      </c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49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49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49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49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49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 t="shared" si="18"/>
        <v>1129.0322580645161</v>
      </c>
      <c r="H75" s="189">
        <f t="shared" si="19"/>
        <v>1129.0322580645161</v>
      </c>
      <c r="I75" s="189">
        <f t="shared" si="20"/>
        <v>1129.0322580645161</v>
      </c>
      <c r="J75" s="189">
        <f t="shared" si="21"/>
        <v>1129.0322580645161</v>
      </c>
      <c r="K75" s="189">
        <f t="shared" si="22"/>
        <v>1129.0322580645161</v>
      </c>
      <c r="L75" s="189">
        <f t="shared" si="23"/>
        <v>1129.0322580645161</v>
      </c>
      <c r="M75" s="189">
        <f t="shared" si="24"/>
        <v>1129.0322580645161</v>
      </c>
      <c r="N75" s="189">
        <f t="shared" si="25"/>
        <v>1129.0322580645161</v>
      </c>
      <c r="O75" s="189">
        <f t="shared" si="26"/>
        <v>1129.0322580645161</v>
      </c>
      <c r="P75" s="189">
        <f t="shared" si="27"/>
        <v>1129.0322580645161</v>
      </c>
      <c r="Q75" s="189">
        <f t="shared" si="28"/>
        <v>1129.0322580645161</v>
      </c>
      <c r="R75" s="189">
        <f t="shared" si="29"/>
        <v>1129.0322580645161</v>
      </c>
      <c r="S75" s="189">
        <f t="shared" si="30"/>
        <v>1129.0322580645161</v>
      </c>
      <c r="T75" s="189">
        <f t="shared" si="31"/>
        <v>1129.0322580645161</v>
      </c>
      <c r="U75" s="189">
        <f t="shared" si="32"/>
        <v>1129.0322580645161</v>
      </c>
      <c r="V75" s="189">
        <f t="shared" si="33"/>
        <v>1129.0322580645161</v>
      </c>
      <c r="W75" s="189">
        <f t="shared" si="34"/>
        <v>1129.0322580645161</v>
      </c>
      <c r="X75" s="189">
        <f t="shared" si="35"/>
        <v>1129.0322580645161</v>
      </c>
      <c r="Y75" s="189">
        <f t="shared" si="36"/>
        <v>1129.0322580645161</v>
      </c>
      <c r="Z75" s="189">
        <f t="shared" si="37"/>
        <v>1129.0322580645161</v>
      </c>
      <c r="AA75" s="189">
        <f t="shared" si="38"/>
        <v>1129.0322580645161</v>
      </c>
      <c r="AB75" s="189">
        <f t="shared" si="39"/>
        <v>1129.0322580645161</v>
      </c>
      <c r="AC75" s="189">
        <f t="shared" si="40"/>
        <v>1129.0322580645161</v>
      </c>
      <c r="AD75" s="189">
        <f t="shared" si="41"/>
        <v>1129.0322580645161</v>
      </c>
      <c r="AE75" s="189">
        <f t="shared" si="42"/>
        <v>1129.0322580645161</v>
      </c>
      <c r="AF75" s="189">
        <f t="shared" si="43"/>
        <v>1129.0322580645161</v>
      </c>
      <c r="AG75" s="189">
        <f t="shared" si="44"/>
        <v>1129.0322580645161</v>
      </c>
      <c r="AH75" s="189">
        <f t="shared" si="45"/>
        <v>1129.0322580645161</v>
      </c>
      <c r="AI75" s="189">
        <f t="shared" si="46"/>
        <v>1129.0322580645161</v>
      </c>
      <c r="AJ75" s="189">
        <f t="shared" si="47"/>
        <v>1129.0322580645161</v>
      </c>
      <c r="AK75" s="189">
        <f t="shared" si="48"/>
        <v>1129.0322580645161</v>
      </c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F76/31</f>
        <v>209.67741935483872</v>
      </c>
      <c r="H76" s="187">
        <f>F76/31</f>
        <v>209.67741935483872</v>
      </c>
      <c r="I76" s="187">
        <f>F76/31</f>
        <v>209.67741935483872</v>
      </c>
      <c r="J76" s="187">
        <f>F76/31</f>
        <v>209.67741935483872</v>
      </c>
      <c r="K76" s="187">
        <f>F76/31</f>
        <v>209.67741935483872</v>
      </c>
      <c r="L76" s="187">
        <f>F76/31</f>
        <v>209.67741935483872</v>
      </c>
      <c r="M76" s="187">
        <f>F76/31</f>
        <v>209.67741935483872</v>
      </c>
      <c r="N76" s="187">
        <f>F76/31</f>
        <v>209.67741935483872</v>
      </c>
      <c r="O76" s="187">
        <f>F76/31</f>
        <v>209.67741935483872</v>
      </c>
      <c r="P76" s="187">
        <f>F76/31</f>
        <v>209.67741935483872</v>
      </c>
      <c r="Q76" s="187">
        <f>F76/31</f>
        <v>209.67741935483872</v>
      </c>
      <c r="R76" s="187">
        <f>F76/31</f>
        <v>209.67741935483872</v>
      </c>
      <c r="S76" s="187">
        <f>F76/31</f>
        <v>209.67741935483872</v>
      </c>
      <c r="T76" s="187">
        <f>F76/31</f>
        <v>209.67741935483872</v>
      </c>
      <c r="U76" s="187">
        <f>F76/31</f>
        <v>209.67741935483872</v>
      </c>
      <c r="V76" s="187">
        <f>F76/31</f>
        <v>209.67741935483872</v>
      </c>
      <c r="W76" s="187">
        <f>F76/31</f>
        <v>209.67741935483872</v>
      </c>
      <c r="X76" s="187">
        <f>F76/31</f>
        <v>209.67741935483872</v>
      </c>
      <c r="Y76" s="187">
        <f>F76/31</f>
        <v>209.67741935483872</v>
      </c>
      <c r="Z76" s="187">
        <f>F76/31</f>
        <v>209.67741935483872</v>
      </c>
      <c r="AA76" s="187">
        <f>F76/31</f>
        <v>209.67741935483872</v>
      </c>
      <c r="AB76" s="187">
        <f>F76/31</f>
        <v>209.67741935483872</v>
      </c>
      <c r="AC76" s="187">
        <f>F76/31</f>
        <v>209.67741935483872</v>
      </c>
      <c r="AD76" s="187">
        <f>F76/31</f>
        <v>209.67741935483872</v>
      </c>
      <c r="AE76" s="187">
        <f>F76/31</f>
        <v>209.67741935483872</v>
      </c>
      <c r="AF76" s="187">
        <f>F76/31</f>
        <v>209.67741935483872</v>
      </c>
      <c r="AG76" s="187">
        <f>F76/31</f>
        <v>209.67741935483872</v>
      </c>
      <c r="AH76" s="187">
        <f>F76/31</f>
        <v>209.67741935483872</v>
      </c>
      <c r="AI76" s="187">
        <f>F76/31</f>
        <v>209.67741935483872</v>
      </c>
      <c r="AJ76" s="187">
        <f>F76/31</f>
        <v>209.67741935483872</v>
      </c>
      <c r="AK76" s="187">
        <f>F76/31</f>
        <v>209.67741935483872</v>
      </c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50">SUM(G63:G76)</f>
        <v>7677.4193548387102</v>
      </c>
      <c r="H77" s="190">
        <f t="shared" si="50"/>
        <v>7677.4193548387102</v>
      </c>
      <c r="I77" s="190">
        <f t="shared" si="50"/>
        <v>7677.4193548387102</v>
      </c>
      <c r="J77" s="190">
        <f t="shared" si="50"/>
        <v>7677.4193548387102</v>
      </c>
      <c r="K77" s="190">
        <f t="shared" si="50"/>
        <v>7677.4193548387102</v>
      </c>
      <c r="L77" s="190">
        <f t="shared" si="50"/>
        <v>7677.4193548387102</v>
      </c>
      <c r="M77" s="190">
        <f t="shared" si="50"/>
        <v>7677.4193548387102</v>
      </c>
      <c r="N77" s="190">
        <f t="shared" si="50"/>
        <v>7677.4193548387102</v>
      </c>
      <c r="O77" s="190">
        <f t="shared" si="50"/>
        <v>7677.4193548387102</v>
      </c>
      <c r="P77" s="190">
        <f t="shared" si="50"/>
        <v>7677.4193548387102</v>
      </c>
      <c r="Q77" s="190">
        <f t="shared" si="50"/>
        <v>7677.4193548387102</v>
      </c>
      <c r="R77" s="190">
        <f t="shared" si="50"/>
        <v>7677.4193548387102</v>
      </c>
      <c r="S77" s="190">
        <f t="shared" si="50"/>
        <v>7677.4193548387102</v>
      </c>
      <c r="T77" s="190">
        <f t="shared" si="50"/>
        <v>7677.4193548387102</v>
      </c>
      <c r="U77" s="190">
        <f t="shared" si="50"/>
        <v>7677.4193548387102</v>
      </c>
      <c r="V77" s="190">
        <f t="shared" si="50"/>
        <v>7677.4193548387102</v>
      </c>
      <c r="W77" s="190">
        <f t="shared" si="50"/>
        <v>7677.4193548387102</v>
      </c>
      <c r="X77" s="190">
        <f t="shared" si="50"/>
        <v>7677.4193548387102</v>
      </c>
      <c r="Y77" s="190">
        <f t="shared" si="50"/>
        <v>7677.4193548387102</v>
      </c>
      <c r="Z77" s="190">
        <f t="shared" si="50"/>
        <v>7677.4193548387102</v>
      </c>
      <c r="AA77" s="190">
        <f t="shared" si="50"/>
        <v>7677.4193548387102</v>
      </c>
      <c r="AB77" s="190">
        <f t="shared" si="50"/>
        <v>7677.4193548387102</v>
      </c>
      <c r="AC77" s="190">
        <f t="shared" si="50"/>
        <v>7677.4193548387102</v>
      </c>
      <c r="AD77" s="190">
        <f t="shared" si="50"/>
        <v>7677.4193548387102</v>
      </c>
      <c r="AE77" s="190">
        <f t="shared" si="50"/>
        <v>7677.4193548387102</v>
      </c>
      <c r="AF77" s="190">
        <f t="shared" si="50"/>
        <v>7677.4193548387102</v>
      </c>
      <c r="AG77" s="190">
        <f t="shared" si="50"/>
        <v>7677.4193548387102</v>
      </c>
      <c r="AH77" s="190">
        <f t="shared" si="50"/>
        <v>7677.4193548387102</v>
      </c>
      <c r="AI77" s="190">
        <f t="shared" si="50"/>
        <v>7677.4193548387102</v>
      </c>
      <c r="AJ77" s="190">
        <f t="shared" si="50"/>
        <v>7677.4193548387102</v>
      </c>
      <c r="AK77" s="190">
        <f t="shared" si="50"/>
        <v>7677.4193548387102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51">SUM(G78:G79)</f>
        <v>0</v>
      </c>
      <c r="H80" s="101">
        <f t="shared" si="51"/>
        <v>0</v>
      </c>
      <c r="I80" s="101">
        <f t="shared" si="51"/>
        <v>0</v>
      </c>
      <c r="J80" s="101">
        <f t="shared" si="51"/>
        <v>0</v>
      </c>
      <c r="K80" s="101">
        <f t="shared" si="51"/>
        <v>0</v>
      </c>
      <c r="L80" s="101">
        <f t="shared" si="51"/>
        <v>0</v>
      </c>
      <c r="M80" s="101">
        <f t="shared" si="51"/>
        <v>0</v>
      </c>
      <c r="N80" s="101">
        <f t="shared" si="51"/>
        <v>0</v>
      </c>
      <c r="O80" s="101">
        <f t="shared" si="51"/>
        <v>0</v>
      </c>
      <c r="P80" s="101">
        <f t="shared" si="51"/>
        <v>0</v>
      </c>
      <c r="Q80" s="101">
        <f t="shared" si="51"/>
        <v>0</v>
      </c>
      <c r="R80" s="101">
        <f t="shared" si="51"/>
        <v>0</v>
      </c>
      <c r="S80" s="101">
        <f t="shared" si="51"/>
        <v>0</v>
      </c>
      <c r="T80" s="101">
        <f t="shared" si="51"/>
        <v>0</v>
      </c>
      <c r="U80" s="101">
        <f t="shared" si="51"/>
        <v>0</v>
      </c>
      <c r="V80" s="101">
        <f t="shared" si="51"/>
        <v>0</v>
      </c>
      <c r="W80" s="101">
        <f t="shared" si="51"/>
        <v>0</v>
      </c>
      <c r="X80" s="101">
        <f t="shared" si="51"/>
        <v>0</v>
      </c>
      <c r="Y80" s="101">
        <f t="shared" si="51"/>
        <v>0</v>
      </c>
      <c r="Z80" s="101">
        <f t="shared" si="51"/>
        <v>0</v>
      </c>
      <c r="AA80" s="101">
        <f t="shared" si="51"/>
        <v>0</v>
      </c>
      <c r="AB80" s="101">
        <f t="shared" si="51"/>
        <v>0</v>
      </c>
      <c r="AC80" s="101">
        <f t="shared" si="51"/>
        <v>0</v>
      </c>
      <c r="AD80" s="101">
        <f t="shared" si="51"/>
        <v>0</v>
      </c>
      <c r="AE80" s="101">
        <f t="shared" si="51"/>
        <v>0</v>
      </c>
      <c r="AF80" s="101">
        <f t="shared" si="51"/>
        <v>0</v>
      </c>
      <c r="AG80" s="101">
        <f t="shared" si="51"/>
        <v>0</v>
      </c>
      <c r="AH80" s="101">
        <f t="shared" si="51"/>
        <v>0</v>
      </c>
      <c r="AI80" s="101">
        <f t="shared" si="51"/>
        <v>0</v>
      </c>
      <c r="AJ80" s="101">
        <f t="shared" si="51"/>
        <v>0</v>
      </c>
      <c r="AK80" s="101">
        <f t="shared" si="51"/>
        <v>0</v>
      </c>
    </row>
    <row r="81" spans="2:37" s="6" customFormat="1" ht="13.5" thickBot="1">
      <c r="B81" s="175">
        <f>AVERAGE(G81:AK81)</f>
        <v>-7677.4193548387047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-7677.4193548387102</v>
      </c>
      <c r="H81" s="191">
        <f t="shared" ref="H81:AK81" si="52">H9-SUM(H38,H55,H77,H80)</f>
        <v>-7677.4193548387102</v>
      </c>
      <c r="I81" s="191">
        <f t="shared" si="52"/>
        <v>-7677.4193548387102</v>
      </c>
      <c r="J81" s="191">
        <f t="shared" si="52"/>
        <v>-7677.4193548387102</v>
      </c>
      <c r="K81" s="191">
        <f t="shared" si="52"/>
        <v>-7677.4193548387102</v>
      </c>
      <c r="L81" s="191">
        <f t="shared" si="52"/>
        <v>-7677.4193548387102</v>
      </c>
      <c r="M81" s="191">
        <f t="shared" si="52"/>
        <v>-7677.4193548387102</v>
      </c>
      <c r="N81" s="191">
        <f t="shared" si="52"/>
        <v>-7677.4193548387102</v>
      </c>
      <c r="O81" s="191">
        <f t="shared" si="52"/>
        <v>-7677.4193548387102</v>
      </c>
      <c r="P81" s="191">
        <f t="shared" si="52"/>
        <v>-7677.4193548387102</v>
      </c>
      <c r="Q81" s="191">
        <f t="shared" si="52"/>
        <v>-7677.4193548387102</v>
      </c>
      <c r="R81" s="191">
        <f t="shared" si="52"/>
        <v>-7677.4193548387102</v>
      </c>
      <c r="S81" s="191">
        <f t="shared" si="52"/>
        <v>-7677.4193548387102</v>
      </c>
      <c r="T81" s="191">
        <f t="shared" si="52"/>
        <v>-7677.4193548387102</v>
      </c>
      <c r="U81" s="191">
        <f t="shared" si="52"/>
        <v>-7677.4193548387102</v>
      </c>
      <c r="V81" s="191">
        <f t="shared" si="52"/>
        <v>-7677.4193548387102</v>
      </c>
      <c r="W81" s="191">
        <f t="shared" si="52"/>
        <v>-7677.4193548387102</v>
      </c>
      <c r="X81" s="191">
        <f t="shared" si="52"/>
        <v>-7677.4193548387102</v>
      </c>
      <c r="Y81" s="191">
        <f t="shared" si="52"/>
        <v>-7677.4193548387102</v>
      </c>
      <c r="Z81" s="191">
        <f t="shared" si="52"/>
        <v>-7677.4193548387102</v>
      </c>
      <c r="AA81" s="191">
        <f t="shared" si="52"/>
        <v>-7677.4193548387102</v>
      </c>
      <c r="AB81" s="191">
        <f t="shared" si="52"/>
        <v>-7677.4193548387102</v>
      </c>
      <c r="AC81" s="191">
        <f t="shared" si="52"/>
        <v>-7677.4193548387102</v>
      </c>
      <c r="AD81" s="191">
        <f t="shared" si="52"/>
        <v>-7677.4193548387102</v>
      </c>
      <c r="AE81" s="191">
        <f t="shared" si="52"/>
        <v>-7677.4193548387102</v>
      </c>
      <c r="AF81" s="191">
        <f t="shared" si="52"/>
        <v>-7677.4193548387102</v>
      </c>
      <c r="AG81" s="191">
        <f t="shared" si="52"/>
        <v>-7677.4193548387102</v>
      </c>
      <c r="AH81" s="191">
        <f t="shared" si="52"/>
        <v>-7677.4193548387102</v>
      </c>
      <c r="AI81" s="191">
        <f t="shared" si="52"/>
        <v>-7677.4193548387102</v>
      </c>
      <c r="AJ81" s="191">
        <f t="shared" si="52"/>
        <v>-7677.4193548387102</v>
      </c>
      <c r="AK81" s="191">
        <f t="shared" si="52"/>
        <v>-7677.4193548387102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53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53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53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53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53"/>
        <v>0</v>
      </c>
      <c r="C87" s="60"/>
      <c r="D87" s="129" t="s">
        <v>37</v>
      </c>
      <c r="E87" s="125" t="s">
        <v>25</v>
      </c>
      <c r="F87" s="130">
        <f t="shared" ref="F87" si="54">SUM(G87:AK87)</f>
        <v>0</v>
      </c>
      <c r="G87" s="131">
        <f>SUM(G83:G86)</f>
        <v>0</v>
      </c>
      <c r="H87" s="131">
        <f t="shared" ref="H87:AK87" si="55">SUM(H83:H86)</f>
        <v>0</v>
      </c>
      <c r="I87" s="131">
        <f t="shared" si="55"/>
        <v>0</v>
      </c>
      <c r="J87" s="131">
        <f t="shared" si="55"/>
        <v>0</v>
      </c>
      <c r="K87" s="131">
        <f t="shared" si="55"/>
        <v>0</v>
      </c>
      <c r="L87" s="131">
        <f t="shared" si="55"/>
        <v>0</v>
      </c>
      <c r="M87" s="131">
        <f t="shared" si="55"/>
        <v>0</v>
      </c>
      <c r="N87" s="131">
        <f t="shared" si="55"/>
        <v>0</v>
      </c>
      <c r="O87" s="131">
        <f t="shared" si="55"/>
        <v>0</v>
      </c>
      <c r="P87" s="131">
        <f t="shared" si="55"/>
        <v>0</v>
      </c>
      <c r="Q87" s="131">
        <f t="shared" si="55"/>
        <v>0</v>
      </c>
      <c r="R87" s="131">
        <f t="shared" si="55"/>
        <v>0</v>
      </c>
      <c r="S87" s="131">
        <f t="shared" si="55"/>
        <v>0</v>
      </c>
      <c r="T87" s="131">
        <f t="shared" si="55"/>
        <v>0</v>
      </c>
      <c r="U87" s="131">
        <f t="shared" si="55"/>
        <v>0</v>
      </c>
      <c r="V87" s="131">
        <f t="shared" si="55"/>
        <v>0</v>
      </c>
      <c r="W87" s="131">
        <f t="shared" si="55"/>
        <v>0</v>
      </c>
      <c r="X87" s="131">
        <f t="shared" si="55"/>
        <v>0</v>
      </c>
      <c r="Y87" s="131">
        <f t="shared" si="55"/>
        <v>0</v>
      </c>
      <c r="Z87" s="131">
        <f t="shared" si="55"/>
        <v>0</v>
      </c>
      <c r="AA87" s="131">
        <f t="shared" si="55"/>
        <v>0</v>
      </c>
      <c r="AB87" s="131">
        <f t="shared" si="55"/>
        <v>0</v>
      </c>
      <c r="AC87" s="131">
        <f t="shared" si="55"/>
        <v>0</v>
      </c>
      <c r="AD87" s="131">
        <f t="shared" si="55"/>
        <v>0</v>
      </c>
      <c r="AE87" s="131">
        <f t="shared" si="55"/>
        <v>0</v>
      </c>
      <c r="AF87" s="131">
        <f t="shared" si="55"/>
        <v>0</v>
      </c>
      <c r="AG87" s="131">
        <f t="shared" si="55"/>
        <v>0</v>
      </c>
      <c r="AH87" s="131">
        <f t="shared" si="55"/>
        <v>0</v>
      </c>
      <c r="AI87" s="131">
        <f t="shared" si="55"/>
        <v>0</v>
      </c>
      <c r="AJ87" s="131">
        <f t="shared" si="55"/>
        <v>0</v>
      </c>
      <c r="AK87" s="131">
        <f t="shared" si="55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56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56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56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56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56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56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11" priority="1" operator="lessThan">
      <formula>50000</formula>
    </cfRule>
  </conditionalFormatting>
  <conditionalFormatting sqref="G9:AK11">
    <cfRule type="cellIs" dxfId="10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0A68-4893-4B76-9AC0-24236EECB7CF}">
  <dimension ref="B1:AL118"/>
  <sheetViews>
    <sheetView showGridLines="0" zoomScale="85" zoomScaleNormal="85" workbookViewId="0">
      <pane xSplit="6" ySplit="9" topLeftCell="G10" activePane="bottomRight" state="frozen"/>
      <selection activeCell="A4" sqref="A4:XFD4"/>
      <selection pane="topRight" activeCell="A4" sqref="A4:XFD4"/>
      <selection pane="bottomLeft" activeCell="A4" sqref="A4:XFD4"/>
      <selection pane="bottomRight" activeCell="E1" sqref="E1:E1048576"/>
    </sheetView>
  </sheetViews>
  <sheetFormatPr defaultColWidth="9" defaultRowHeight="13" outlineLevelRow="1"/>
  <cols>
    <col min="1" max="1" width="3.54296875" style="1" customWidth="1"/>
    <col min="2" max="2" width="11.6328125" style="166" customWidth="1"/>
    <col min="3" max="3" width="4.6328125" style="30" customWidth="1"/>
    <col min="4" max="4" width="9.08984375" style="32" customWidth="1"/>
    <col min="5" max="5" width="13.54296875" style="1" customWidth="1"/>
    <col min="6" max="37" width="10.6328125" style="1" customWidth="1"/>
    <col min="38" max="38" width="9.54296875" style="1" bestFit="1" customWidth="1"/>
    <col min="39" max="16384" width="9" style="1"/>
  </cols>
  <sheetData>
    <row r="1" spans="2:37" ht="13.5" thickBot="1">
      <c r="F1" s="2" t="s">
        <v>0</v>
      </c>
      <c r="G1" s="3">
        <f>SUM($G$9)</f>
        <v>0</v>
      </c>
      <c r="H1" s="3">
        <f>SUM($G$9:H9)</f>
        <v>0</v>
      </c>
      <c r="I1" s="3">
        <f>SUM($G$9:I9)</f>
        <v>0</v>
      </c>
      <c r="J1" s="3">
        <f>SUM($G$9:J9)</f>
        <v>0</v>
      </c>
      <c r="K1" s="3">
        <f>SUM($G$9:K9)</f>
        <v>0</v>
      </c>
      <c r="L1" s="3">
        <f>SUM($G$9:L9)</f>
        <v>0</v>
      </c>
      <c r="M1" s="3">
        <f>SUM($G$9:M9)</f>
        <v>0</v>
      </c>
      <c r="N1" s="3">
        <f>SUM($G$9:N9)</f>
        <v>0</v>
      </c>
      <c r="O1" s="3">
        <f>SUM($G$9:O9)</f>
        <v>0</v>
      </c>
      <c r="P1" s="3">
        <f>SUM($G$9:P9)</f>
        <v>0</v>
      </c>
      <c r="Q1" s="3">
        <f>SUM($G$9:Q9)</f>
        <v>0</v>
      </c>
      <c r="R1" s="3">
        <f>SUM($G$9:R9)</f>
        <v>0</v>
      </c>
      <c r="S1" s="3">
        <f>SUM($G$9:S9)</f>
        <v>0</v>
      </c>
      <c r="T1" s="3">
        <f>SUM($G$9:T9)</f>
        <v>0</v>
      </c>
      <c r="U1" s="3">
        <f>SUM($G$9:U9)</f>
        <v>0</v>
      </c>
      <c r="V1" s="3">
        <f>SUM($G$9:V9)</f>
        <v>0</v>
      </c>
      <c r="W1" s="3">
        <f>SUM($G$9:W9)</f>
        <v>0</v>
      </c>
      <c r="X1" s="3">
        <f>SUM($G$9:X9)</f>
        <v>0</v>
      </c>
      <c r="Y1" s="3">
        <f>SUM($G$9:Y9)</f>
        <v>0</v>
      </c>
      <c r="Z1" s="3">
        <f>SUM($G$9:Z9)</f>
        <v>0</v>
      </c>
      <c r="AA1" s="3">
        <f>SUM($G$9:AA9)</f>
        <v>0</v>
      </c>
      <c r="AB1" s="3">
        <f>SUM($G$9:AB9)</f>
        <v>0</v>
      </c>
      <c r="AC1" s="3">
        <f>SUM($G$9:AC9)</f>
        <v>0</v>
      </c>
      <c r="AD1" s="3">
        <f>SUM($G$9:AD9)</f>
        <v>0</v>
      </c>
      <c r="AE1" s="3">
        <f>SUM($G$9:AE9)</f>
        <v>0</v>
      </c>
      <c r="AF1" s="3">
        <f>SUM($G$9:AF9)</f>
        <v>0</v>
      </c>
      <c r="AG1" s="3">
        <f>SUM($G$9:AG9)</f>
        <v>0</v>
      </c>
      <c r="AH1" s="3">
        <f>SUM($G$9:AH9)</f>
        <v>0</v>
      </c>
      <c r="AI1" s="3">
        <f>SUM($G$9:AI9)</f>
        <v>0</v>
      </c>
      <c r="AJ1" s="3">
        <f>SUM($G$9:AJ9)</f>
        <v>0</v>
      </c>
      <c r="AK1" s="3">
        <f>SUM($G$9:AK9)</f>
        <v>0</v>
      </c>
    </row>
    <row r="2" spans="2:37" s="146" customFormat="1">
      <c r="B2" s="167" t="s">
        <v>114</v>
      </c>
      <c r="C2" s="142"/>
      <c r="D2" s="143"/>
      <c r="E2" s="144"/>
      <c r="F2" s="167" t="s">
        <v>114</v>
      </c>
      <c r="G2" s="145">
        <v>45870</v>
      </c>
      <c r="H2" s="145">
        <v>45871</v>
      </c>
      <c r="I2" s="145">
        <v>45872</v>
      </c>
      <c r="J2" s="145">
        <v>45873</v>
      </c>
      <c r="K2" s="145">
        <v>45874</v>
      </c>
      <c r="L2" s="145">
        <v>45875</v>
      </c>
      <c r="M2" s="145">
        <v>45876</v>
      </c>
      <c r="N2" s="145">
        <v>45877</v>
      </c>
      <c r="O2" s="145">
        <v>45878</v>
      </c>
      <c r="P2" s="145">
        <v>45879</v>
      </c>
      <c r="Q2" s="145">
        <v>45880</v>
      </c>
      <c r="R2" s="145">
        <v>45881</v>
      </c>
      <c r="S2" s="145">
        <v>45882</v>
      </c>
      <c r="T2" s="145">
        <v>45883</v>
      </c>
      <c r="U2" s="145">
        <v>45884</v>
      </c>
      <c r="V2" s="145">
        <v>45885</v>
      </c>
      <c r="W2" s="145">
        <v>45886</v>
      </c>
      <c r="X2" s="145">
        <v>45887</v>
      </c>
      <c r="Y2" s="145">
        <v>45888</v>
      </c>
      <c r="Z2" s="145">
        <v>45889</v>
      </c>
      <c r="AA2" s="145">
        <v>45890</v>
      </c>
      <c r="AB2" s="145">
        <v>45891</v>
      </c>
      <c r="AC2" s="145">
        <v>45892</v>
      </c>
      <c r="AD2" s="145">
        <v>45893</v>
      </c>
      <c r="AE2" s="145">
        <v>45894</v>
      </c>
      <c r="AF2" s="145">
        <v>45895</v>
      </c>
      <c r="AG2" s="145">
        <v>45896</v>
      </c>
      <c r="AH2" s="145">
        <v>45897</v>
      </c>
      <c r="AI2" s="145">
        <v>45898</v>
      </c>
      <c r="AJ2" s="145">
        <v>45899</v>
      </c>
      <c r="AK2" s="145">
        <v>45900</v>
      </c>
    </row>
    <row r="3" spans="2:37" ht="13.5" thickBot="1">
      <c r="B3" s="167" t="s">
        <v>115</v>
      </c>
      <c r="C3" s="38"/>
      <c r="D3" s="34"/>
      <c r="E3" s="9"/>
      <c r="F3" s="10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2:37" ht="12.5" thickBot="1">
      <c r="B4" s="156" t="s">
        <v>7</v>
      </c>
      <c r="C4" s="73"/>
      <c r="D4" s="34"/>
      <c r="E4" s="9"/>
      <c r="F4" s="10" t="s">
        <v>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2:37" s="59" customFormat="1" ht="13.5" customHeight="1" thickBot="1">
      <c r="B5" s="168" t="e">
        <f>AVERAGE(G5:AK5)</f>
        <v>#DIV/0!</v>
      </c>
      <c r="C5" s="74" t="s">
        <v>98</v>
      </c>
      <c r="D5" s="33"/>
      <c r="E5" s="75" t="s">
        <v>3</v>
      </c>
      <c r="F5" s="57">
        <f>SUM(G5:AK5)</f>
        <v>0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2:37" s="59" customFormat="1" ht="13.5" customHeight="1" thickBot="1">
      <c r="B6" s="168" t="e">
        <f t="shared" ref="B6:B9" si="0">AVERAGE(G6:AK6)</f>
        <v>#DIV/0!</v>
      </c>
      <c r="C6" s="77" t="s">
        <v>57</v>
      </c>
      <c r="D6" s="34"/>
      <c r="E6" s="78" t="s">
        <v>4</v>
      </c>
      <c r="F6" s="79">
        <f>SUM(G6:AK6)</f>
        <v>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84" customFormat="1" ht="13.5" thickBot="1">
      <c r="B7" s="168">
        <f t="shared" si="0"/>
        <v>0</v>
      </c>
      <c r="C7" s="77" t="s">
        <v>58</v>
      </c>
      <c r="D7" s="81"/>
      <c r="E7" s="82" t="s">
        <v>5</v>
      </c>
      <c r="F7" s="57">
        <f t="shared" ref="F7:F9" si="1">SUM(G7:AK7)</f>
        <v>0</v>
      </c>
      <c r="G7" s="83">
        <f>SUM(G5:G6)</f>
        <v>0</v>
      </c>
      <c r="H7" s="83">
        <f>SUM(H5:H6)</f>
        <v>0</v>
      </c>
      <c r="I7" s="83">
        <f t="shared" ref="I7:AK7" si="2">SUM(I5:I6)</f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0</v>
      </c>
      <c r="V7" s="83">
        <f t="shared" si="2"/>
        <v>0</v>
      </c>
      <c r="W7" s="83">
        <f t="shared" si="2"/>
        <v>0</v>
      </c>
      <c r="X7" s="83">
        <f t="shared" si="2"/>
        <v>0</v>
      </c>
      <c r="Y7" s="83">
        <f t="shared" si="2"/>
        <v>0</v>
      </c>
      <c r="Z7" s="83">
        <f t="shared" si="2"/>
        <v>0</v>
      </c>
      <c r="AA7" s="83">
        <f t="shared" si="2"/>
        <v>0</v>
      </c>
      <c r="AB7" s="83">
        <f t="shared" si="2"/>
        <v>0</v>
      </c>
      <c r="AC7" s="83">
        <f t="shared" si="2"/>
        <v>0</v>
      </c>
      <c r="AD7" s="83">
        <f t="shared" si="2"/>
        <v>0</v>
      </c>
      <c r="AE7" s="83">
        <f t="shared" si="2"/>
        <v>0</v>
      </c>
      <c r="AF7" s="83">
        <f t="shared" si="2"/>
        <v>0</v>
      </c>
      <c r="AG7" s="83">
        <f t="shared" si="2"/>
        <v>0</v>
      </c>
      <c r="AH7" s="83">
        <f t="shared" si="2"/>
        <v>0</v>
      </c>
      <c r="AI7" s="83">
        <f t="shared" si="2"/>
        <v>0</v>
      </c>
      <c r="AJ7" s="83">
        <f t="shared" si="2"/>
        <v>0</v>
      </c>
      <c r="AK7" s="83">
        <f t="shared" si="2"/>
        <v>0</v>
      </c>
    </row>
    <row r="8" spans="2:37" s="59" customFormat="1" ht="13.5" thickBot="1">
      <c r="B8" s="168" t="e">
        <f t="shared" si="0"/>
        <v>#DIV/0!</v>
      </c>
      <c r="C8" s="55" t="s">
        <v>59</v>
      </c>
      <c r="D8" s="34"/>
      <c r="E8" s="56" t="s">
        <v>6</v>
      </c>
      <c r="F8" s="57">
        <f t="shared" si="1"/>
        <v>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</row>
    <row r="9" spans="2:37" ht="14.25" customHeight="1" thickBot="1">
      <c r="B9" s="168">
        <f t="shared" si="0"/>
        <v>0</v>
      </c>
      <c r="C9" s="85"/>
      <c r="D9" s="35" t="s">
        <v>99</v>
      </c>
      <c r="E9" s="86" t="s">
        <v>38</v>
      </c>
      <c r="F9" s="57">
        <f t="shared" si="1"/>
        <v>0</v>
      </c>
      <c r="G9" s="50">
        <f>SUM(G7:G8)</f>
        <v>0</v>
      </c>
      <c r="H9" s="50">
        <f t="shared" ref="H9:AK9" si="3">SUM(H7:H8)</f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 t="shared" si="3"/>
        <v>0</v>
      </c>
      <c r="N9" s="50">
        <f t="shared" si="3"/>
        <v>0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si="3"/>
        <v>0</v>
      </c>
      <c r="U9" s="50">
        <f t="shared" si="3"/>
        <v>0</v>
      </c>
      <c r="V9" s="50">
        <f t="shared" si="3"/>
        <v>0</v>
      </c>
      <c r="W9" s="50">
        <f t="shared" si="3"/>
        <v>0</v>
      </c>
      <c r="X9" s="50">
        <f t="shared" si="3"/>
        <v>0</v>
      </c>
      <c r="Y9" s="50">
        <f t="shared" si="3"/>
        <v>0</v>
      </c>
      <c r="Z9" s="50">
        <f t="shared" si="3"/>
        <v>0</v>
      </c>
      <c r="AA9" s="50">
        <f t="shared" si="3"/>
        <v>0</v>
      </c>
      <c r="AB9" s="50">
        <f t="shared" si="3"/>
        <v>0</v>
      </c>
      <c r="AC9" s="50">
        <f t="shared" si="3"/>
        <v>0</v>
      </c>
      <c r="AD9" s="50">
        <f t="shared" si="3"/>
        <v>0</v>
      </c>
      <c r="AE9" s="50">
        <f t="shared" si="3"/>
        <v>0</v>
      </c>
      <c r="AF9" s="50">
        <f t="shared" si="3"/>
        <v>0</v>
      </c>
      <c r="AG9" s="50">
        <f t="shared" si="3"/>
        <v>0</v>
      </c>
      <c r="AH9" s="50">
        <f t="shared" si="3"/>
        <v>0</v>
      </c>
      <c r="AI9" s="50">
        <f t="shared" si="3"/>
        <v>0</v>
      </c>
      <c r="AJ9" s="50">
        <f t="shared" si="3"/>
        <v>0</v>
      </c>
      <c r="AK9" s="50">
        <f t="shared" si="3"/>
        <v>0</v>
      </c>
    </row>
    <row r="10" spans="2:37" s="91" customFormat="1" ht="14.25" customHeight="1" outlineLevel="1" thickBot="1">
      <c r="B10" s="157"/>
      <c r="C10" s="87"/>
      <c r="D10" s="88" t="s">
        <v>63</v>
      </c>
      <c r="E10" s="89" t="s">
        <v>32</v>
      </c>
      <c r="F10" s="90"/>
      <c r="G10" s="192">
        <v>45292</v>
      </c>
      <c r="H10" s="192">
        <v>45293</v>
      </c>
      <c r="I10" s="192">
        <v>45294</v>
      </c>
      <c r="J10" s="192">
        <v>45295</v>
      </c>
      <c r="K10" s="192">
        <v>45296</v>
      </c>
      <c r="L10" s="192">
        <v>45297</v>
      </c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</row>
    <row r="11" spans="2:37" ht="14.25" customHeight="1" outlineLevel="1">
      <c r="B11" s="169"/>
      <c r="C11" s="77"/>
      <c r="D11" s="34" t="s">
        <v>64</v>
      </c>
      <c r="E11" s="92" t="s">
        <v>30</v>
      </c>
      <c r="F11" s="93">
        <f>SUM(G11:AK11)</f>
        <v>0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2:37" s="61" customFormat="1" ht="14.25" customHeight="1" outlineLevel="1" thickBot="1">
      <c r="B12" s="158"/>
      <c r="C12" s="147"/>
      <c r="D12" s="63" t="s">
        <v>65</v>
      </c>
      <c r="E12" s="148" t="s">
        <v>31</v>
      </c>
      <c r="F12" s="149" t="e">
        <f>F11/F9</f>
        <v>#DIV/0!</v>
      </c>
      <c r="G12" s="149" t="e">
        <f t="shared" ref="G12:AK12" si="4">G11/G9</f>
        <v>#DIV/0!</v>
      </c>
      <c r="H12" s="149" t="e">
        <f t="shared" si="4"/>
        <v>#DIV/0!</v>
      </c>
      <c r="I12" s="149" t="e">
        <f t="shared" si="4"/>
        <v>#DIV/0!</v>
      </c>
      <c r="J12" s="149" t="e">
        <f t="shared" si="4"/>
        <v>#DIV/0!</v>
      </c>
      <c r="K12" s="149" t="e">
        <f t="shared" si="4"/>
        <v>#DIV/0!</v>
      </c>
      <c r="L12" s="149" t="e">
        <f t="shared" si="4"/>
        <v>#DIV/0!</v>
      </c>
      <c r="M12" s="149" t="e">
        <f t="shared" si="4"/>
        <v>#DIV/0!</v>
      </c>
      <c r="N12" s="149" t="e">
        <f t="shared" si="4"/>
        <v>#DIV/0!</v>
      </c>
      <c r="O12" s="149" t="e">
        <f t="shared" si="4"/>
        <v>#DIV/0!</v>
      </c>
      <c r="P12" s="149" t="e">
        <f t="shared" si="4"/>
        <v>#DIV/0!</v>
      </c>
      <c r="Q12" s="149" t="e">
        <f t="shared" si="4"/>
        <v>#DIV/0!</v>
      </c>
      <c r="R12" s="149" t="e">
        <f t="shared" si="4"/>
        <v>#DIV/0!</v>
      </c>
      <c r="S12" s="149" t="e">
        <f t="shared" si="4"/>
        <v>#DIV/0!</v>
      </c>
      <c r="T12" s="149" t="e">
        <f t="shared" si="4"/>
        <v>#DIV/0!</v>
      </c>
      <c r="U12" s="149" t="e">
        <f t="shared" si="4"/>
        <v>#DIV/0!</v>
      </c>
      <c r="V12" s="149" t="e">
        <f t="shared" si="4"/>
        <v>#DIV/0!</v>
      </c>
      <c r="W12" s="149" t="e">
        <f t="shared" si="4"/>
        <v>#DIV/0!</v>
      </c>
      <c r="X12" s="149" t="e">
        <f t="shared" si="4"/>
        <v>#DIV/0!</v>
      </c>
      <c r="Y12" s="149" t="e">
        <f t="shared" si="4"/>
        <v>#DIV/0!</v>
      </c>
      <c r="Z12" s="149" t="e">
        <f t="shared" si="4"/>
        <v>#DIV/0!</v>
      </c>
      <c r="AA12" s="149" t="e">
        <f t="shared" si="4"/>
        <v>#DIV/0!</v>
      </c>
      <c r="AB12" s="149" t="e">
        <f t="shared" si="4"/>
        <v>#DIV/0!</v>
      </c>
      <c r="AC12" s="149" t="e">
        <f t="shared" si="4"/>
        <v>#DIV/0!</v>
      </c>
      <c r="AD12" s="149" t="e">
        <f t="shared" si="4"/>
        <v>#DIV/0!</v>
      </c>
      <c r="AE12" s="149" t="e">
        <f t="shared" si="4"/>
        <v>#DIV/0!</v>
      </c>
      <c r="AF12" s="149" t="e">
        <f t="shared" si="4"/>
        <v>#DIV/0!</v>
      </c>
      <c r="AG12" s="149" t="e">
        <f t="shared" si="4"/>
        <v>#DIV/0!</v>
      </c>
      <c r="AH12" s="149" t="e">
        <f t="shared" si="4"/>
        <v>#DIV/0!</v>
      </c>
      <c r="AI12" s="149" t="e">
        <f t="shared" si="4"/>
        <v>#DIV/0!</v>
      </c>
      <c r="AJ12" s="149" t="e">
        <f t="shared" si="4"/>
        <v>#DIV/0!</v>
      </c>
      <c r="AK12" s="149" t="e">
        <f t="shared" si="4"/>
        <v>#DIV/0!</v>
      </c>
    </row>
    <row r="13" spans="2:37" ht="13.5" outlineLevel="1" thickBot="1">
      <c r="B13" s="158"/>
      <c r="C13" s="85"/>
      <c r="D13" s="35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2:37" outlineLevel="1">
      <c r="B14" s="158"/>
      <c r="C14" s="60"/>
      <c r="D14" s="33"/>
      <c r="E14" s="15"/>
      <c r="F14" s="98">
        <f t="shared" ref="F14:F37" si="5">SUM(G14:AK14)</f>
        <v>0</v>
      </c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2:37" outlineLevel="1">
      <c r="B15" s="158"/>
      <c r="C15" s="60"/>
      <c r="D15" s="34" t="s">
        <v>66</v>
      </c>
      <c r="E15" s="16"/>
      <c r="F15" s="98">
        <f t="shared" si="5"/>
        <v>0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2:37" outlineLevel="1">
      <c r="B16" s="158"/>
      <c r="C16" s="60"/>
      <c r="D16" s="34"/>
      <c r="E16" s="16"/>
      <c r="F16" s="98">
        <f t="shared" si="5"/>
        <v>0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2:37" outlineLevel="1">
      <c r="B17" s="158"/>
      <c r="C17" s="60"/>
      <c r="D17" s="34"/>
      <c r="E17" s="16"/>
      <c r="F17" s="98">
        <f t="shared" si="5"/>
        <v>0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</row>
    <row r="18" spans="2:37" outlineLevel="1">
      <c r="B18" s="158"/>
      <c r="C18" s="60"/>
      <c r="D18" s="34" t="s">
        <v>67</v>
      </c>
      <c r="E18" s="16"/>
      <c r="F18" s="98">
        <f t="shared" si="5"/>
        <v>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</row>
    <row r="19" spans="2:37" outlineLevel="1">
      <c r="B19" s="158"/>
      <c r="C19" s="60"/>
      <c r="D19" s="34"/>
      <c r="E19" s="16"/>
      <c r="F19" s="98">
        <f t="shared" si="5"/>
        <v>0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2:37" outlineLevel="1">
      <c r="B20" s="158"/>
      <c r="C20" s="60" t="s">
        <v>60</v>
      </c>
      <c r="D20" s="34"/>
      <c r="E20" s="17"/>
      <c r="F20" s="98">
        <f t="shared" si="5"/>
        <v>0</v>
      </c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</row>
    <row r="21" spans="2:37" outlineLevel="1">
      <c r="B21" s="158"/>
      <c r="C21" s="60"/>
      <c r="D21" s="34" t="s">
        <v>68</v>
      </c>
      <c r="E21" s="17"/>
      <c r="F21" s="98">
        <f t="shared" si="5"/>
        <v>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</row>
    <row r="22" spans="2:37" outlineLevel="1">
      <c r="B22" s="158"/>
      <c r="C22" s="60"/>
      <c r="D22" s="34"/>
      <c r="E22" s="16"/>
      <c r="F22" s="98">
        <f t="shared" si="5"/>
        <v>0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2:37" outlineLevel="1">
      <c r="B23" s="158"/>
      <c r="C23" s="60"/>
      <c r="D23" s="34" t="s">
        <v>61</v>
      </c>
      <c r="E23" s="16"/>
      <c r="F23" s="98">
        <f>SUM(G23:AK23)</f>
        <v>0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2:37" ht="13.5" outlineLevel="1" thickBot="1">
      <c r="B24" s="158"/>
      <c r="C24" s="60" t="s">
        <v>62</v>
      </c>
      <c r="D24" s="34"/>
      <c r="E24" s="18"/>
      <c r="F24" s="98">
        <f>SUM(G24:AK24)</f>
        <v>0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</row>
    <row r="25" spans="2:37" outlineLevel="1">
      <c r="B25" s="158"/>
      <c r="C25" s="60"/>
      <c r="D25" s="33"/>
      <c r="E25" s="19"/>
      <c r="F25" s="98">
        <f t="shared" si="5"/>
        <v>0</v>
      </c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2:37" outlineLevel="1">
      <c r="B26" s="158"/>
      <c r="C26" s="60"/>
      <c r="D26" s="34"/>
      <c r="E26" s="20"/>
      <c r="F26" s="98">
        <f>SUM(G26:AK26)</f>
        <v>0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</row>
    <row r="27" spans="2:37" outlineLevel="1">
      <c r="B27" s="158"/>
      <c r="C27" s="60"/>
      <c r="D27" s="34" t="s">
        <v>69</v>
      </c>
      <c r="E27" s="20"/>
      <c r="F27" s="98">
        <f t="shared" si="5"/>
        <v>0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</row>
    <row r="28" spans="2:37" outlineLevel="1">
      <c r="B28" s="158"/>
      <c r="C28" s="60" t="s">
        <v>59</v>
      </c>
      <c r="D28" s="34"/>
      <c r="E28" s="20"/>
      <c r="F28" s="98">
        <f t="shared" si="5"/>
        <v>0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29" spans="2:37" outlineLevel="1">
      <c r="B29" s="158"/>
      <c r="C29" s="60"/>
      <c r="D29" s="34"/>
      <c r="E29" s="20"/>
      <c r="F29" s="98">
        <f t="shared" si="5"/>
        <v>0</v>
      </c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</row>
    <row r="30" spans="2:37" outlineLevel="1">
      <c r="B30" s="158"/>
      <c r="C30" s="60"/>
      <c r="D30" s="34"/>
      <c r="E30" s="20"/>
      <c r="F30" s="98">
        <f>SUM(G30:AK30)</f>
        <v>0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outlineLevel="1">
      <c r="B31" s="158"/>
      <c r="C31" s="60"/>
      <c r="D31" s="34" t="s">
        <v>70</v>
      </c>
      <c r="E31" s="20"/>
      <c r="F31" s="98">
        <f t="shared" si="5"/>
        <v>0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</row>
    <row r="32" spans="2:37" outlineLevel="1">
      <c r="B32" s="158"/>
      <c r="C32" s="60"/>
      <c r="D32" s="34"/>
      <c r="E32" s="20"/>
      <c r="F32" s="98">
        <f t="shared" si="5"/>
        <v>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2:38" outlineLevel="1">
      <c r="B33" s="158"/>
      <c r="C33" s="60"/>
      <c r="D33" s="34"/>
      <c r="E33" s="20"/>
      <c r="F33" s="98">
        <f t="shared" si="5"/>
        <v>0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8" outlineLevel="1">
      <c r="B34" s="158"/>
      <c r="C34" s="60"/>
      <c r="D34" s="34" t="s">
        <v>68</v>
      </c>
      <c r="E34" s="20"/>
      <c r="F34" s="98">
        <f t="shared" si="5"/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2:38" outlineLevel="1">
      <c r="B35" s="158"/>
      <c r="C35" s="60"/>
      <c r="D35" s="34"/>
      <c r="E35" s="20"/>
      <c r="F35" s="98">
        <f t="shared" si="5"/>
        <v>0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2:38" outlineLevel="1">
      <c r="B36" s="158"/>
      <c r="C36" s="60"/>
      <c r="D36" s="34" t="s">
        <v>61</v>
      </c>
      <c r="E36" s="20"/>
      <c r="F36" s="98">
        <f t="shared" si="5"/>
        <v>0</v>
      </c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2:38" outlineLevel="1">
      <c r="B37" s="158"/>
      <c r="C37" s="60"/>
      <c r="D37" s="34"/>
      <c r="E37" s="20" t="s">
        <v>8</v>
      </c>
      <c r="F37" s="98">
        <f t="shared" si="5"/>
        <v>0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2:38">
      <c r="B38" s="158"/>
      <c r="C38" s="60"/>
      <c r="D38" s="34"/>
      <c r="E38" s="21" t="s">
        <v>9</v>
      </c>
      <c r="F38" s="101">
        <f t="shared" ref="F38:AK38" si="6">SUM(F14:F37)</f>
        <v>0</v>
      </c>
      <c r="G38" s="102">
        <f>SUM(G14:G37)</f>
        <v>0</v>
      </c>
      <c r="H38" s="102">
        <f t="shared" si="6"/>
        <v>0</v>
      </c>
      <c r="I38" s="102">
        <f t="shared" si="6"/>
        <v>0</v>
      </c>
      <c r="J38" s="102">
        <f t="shared" si="6"/>
        <v>0</v>
      </c>
      <c r="K38" s="102">
        <f t="shared" si="6"/>
        <v>0</v>
      </c>
      <c r="L38" s="102">
        <f t="shared" si="6"/>
        <v>0</v>
      </c>
      <c r="M38" s="102">
        <f t="shared" si="6"/>
        <v>0</v>
      </c>
      <c r="N38" s="102">
        <f t="shared" si="6"/>
        <v>0</v>
      </c>
      <c r="O38" s="102">
        <f t="shared" si="6"/>
        <v>0</v>
      </c>
      <c r="P38" s="102">
        <f t="shared" si="6"/>
        <v>0</v>
      </c>
      <c r="Q38" s="102">
        <f t="shared" si="6"/>
        <v>0</v>
      </c>
      <c r="R38" s="102">
        <f t="shared" si="6"/>
        <v>0</v>
      </c>
      <c r="S38" s="102">
        <f t="shared" si="6"/>
        <v>0</v>
      </c>
      <c r="T38" s="102">
        <f t="shared" si="6"/>
        <v>0</v>
      </c>
      <c r="U38" s="102">
        <f t="shared" si="6"/>
        <v>0</v>
      </c>
      <c r="V38" s="102">
        <f t="shared" si="6"/>
        <v>0</v>
      </c>
      <c r="W38" s="102">
        <f t="shared" si="6"/>
        <v>0</v>
      </c>
      <c r="X38" s="102">
        <f t="shared" si="6"/>
        <v>0</v>
      </c>
      <c r="Y38" s="102">
        <f t="shared" si="6"/>
        <v>0</v>
      </c>
      <c r="Z38" s="102">
        <f t="shared" si="6"/>
        <v>0</v>
      </c>
      <c r="AA38" s="102">
        <f t="shared" si="6"/>
        <v>0</v>
      </c>
      <c r="AB38" s="102">
        <f t="shared" si="6"/>
        <v>0</v>
      </c>
      <c r="AC38" s="102">
        <f t="shared" si="6"/>
        <v>0</v>
      </c>
      <c r="AD38" s="102">
        <f t="shared" si="6"/>
        <v>0</v>
      </c>
      <c r="AE38" s="102">
        <f t="shared" si="6"/>
        <v>0</v>
      </c>
      <c r="AF38" s="102">
        <f t="shared" si="6"/>
        <v>0</v>
      </c>
      <c r="AG38" s="102">
        <f t="shared" si="6"/>
        <v>0</v>
      </c>
      <c r="AH38" s="102">
        <f t="shared" si="6"/>
        <v>0</v>
      </c>
      <c r="AI38" s="102">
        <f t="shared" si="6"/>
        <v>0</v>
      </c>
      <c r="AJ38" s="102">
        <f t="shared" si="6"/>
        <v>0</v>
      </c>
      <c r="AK38" s="102">
        <f t="shared" si="6"/>
        <v>0</v>
      </c>
    </row>
    <row r="39" spans="2:38" s="61" customFormat="1" ht="13.5" thickBot="1">
      <c r="B39" s="158"/>
      <c r="C39" s="62"/>
      <c r="D39" s="63"/>
      <c r="E39" s="64" t="s">
        <v>53</v>
      </c>
      <c r="F39" s="150" t="e">
        <f>F38/F9</f>
        <v>#DIV/0!</v>
      </c>
      <c r="G39" s="151" t="e">
        <f>G38/G9</f>
        <v>#DIV/0!</v>
      </c>
      <c r="H39" s="151" t="e">
        <f t="shared" ref="H39:AK39" si="7">H38/H9</f>
        <v>#DIV/0!</v>
      </c>
      <c r="I39" s="151" t="e">
        <f t="shared" si="7"/>
        <v>#DIV/0!</v>
      </c>
      <c r="J39" s="151" t="e">
        <f t="shared" si="7"/>
        <v>#DIV/0!</v>
      </c>
      <c r="K39" s="151" t="e">
        <f t="shared" si="7"/>
        <v>#DIV/0!</v>
      </c>
      <c r="L39" s="151" t="e">
        <f t="shared" si="7"/>
        <v>#DIV/0!</v>
      </c>
      <c r="M39" s="151" t="e">
        <f t="shared" si="7"/>
        <v>#DIV/0!</v>
      </c>
      <c r="N39" s="151" t="e">
        <f t="shared" si="7"/>
        <v>#DIV/0!</v>
      </c>
      <c r="O39" s="151" t="e">
        <f t="shared" si="7"/>
        <v>#DIV/0!</v>
      </c>
      <c r="P39" s="151" t="e">
        <f t="shared" si="7"/>
        <v>#DIV/0!</v>
      </c>
      <c r="Q39" s="151" t="e">
        <f t="shared" si="7"/>
        <v>#DIV/0!</v>
      </c>
      <c r="R39" s="151" t="e">
        <f t="shared" si="7"/>
        <v>#DIV/0!</v>
      </c>
      <c r="S39" s="151" t="e">
        <f t="shared" si="7"/>
        <v>#DIV/0!</v>
      </c>
      <c r="T39" s="151" t="e">
        <f t="shared" si="7"/>
        <v>#DIV/0!</v>
      </c>
      <c r="U39" s="151" t="e">
        <f t="shared" si="7"/>
        <v>#DIV/0!</v>
      </c>
      <c r="V39" s="151" t="e">
        <f t="shared" si="7"/>
        <v>#DIV/0!</v>
      </c>
      <c r="W39" s="151" t="e">
        <f t="shared" si="7"/>
        <v>#DIV/0!</v>
      </c>
      <c r="X39" s="151" t="e">
        <f t="shared" si="7"/>
        <v>#DIV/0!</v>
      </c>
      <c r="Y39" s="151" t="e">
        <f t="shared" si="7"/>
        <v>#DIV/0!</v>
      </c>
      <c r="Z39" s="151" t="e">
        <f t="shared" si="7"/>
        <v>#DIV/0!</v>
      </c>
      <c r="AA39" s="151" t="e">
        <f t="shared" si="7"/>
        <v>#DIV/0!</v>
      </c>
      <c r="AB39" s="151" t="e">
        <f t="shared" si="7"/>
        <v>#DIV/0!</v>
      </c>
      <c r="AC39" s="151" t="e">
        <f t="shared" si="7"/>
        <v>#DIV/0!</v>
      </c>
      <c r="AD39" s="151" t="e">
        <f t="shared" si="7"/>
        <v>#DIV/0!</v>
      </c>
      <c r="AE39" s="151" t="e">
        <f t="shared" si="7"/>
        <v>#DIV/0!</v>
      </c>
      <c r="AF39" s="151" t="e">
        <f t="shared" si="7"/>
        <v>#DIV/0!</v>
      </c>
      <c r="AG39" s="151" t="e">
        <f t="shared" si="7"/>
        <v>#DIV/0!</v>
      </c>
      <c r="AH39" s="151" t="e">
        <f t="shared" si="7"/>
        <v>#DIV/0!</v>
      </c>
      <c r="AI39" s="151" t="e">
        <f t="shared" si="7"/>
        <v>#DIV/0!</v>
      </c>
      <c r="AJ39" s="151" t="e">
        <f t="shared" si="7"/>
        <v>#DIV/0!</v>
      </c>
      <c r="AK39" s="151" t="e">
        <f t="shared" si="7"/>
        <v>#DIV/0!</v>
      </c>
      <c r="AL39" s="152"/>
    </row>
    <row r="40" spans="2:38" ht="14.25" customHeight="1" thickBot="1">
      <c r="B40" s="168">
        <f t="shared" ref="B40" si="8">AVERAGE(G40:AK40)</f>
        <v>0</v>
      </c>
      <c r="C40" s="85"/>
      <c r="D40" s="35" t="s">
        <v>100</v>
      </c>
      <c r="E40" s="86" t="s">
        <v>101</v>
      </c>
      <c r="F40" s="186">
        <f>SUM(F9-F38)</f>
        <v>0</v>
      </c>
      <c r="G40" s="50">
        <f>SUM(G9-G38)</f>
        <v>0</v>
      </c>
      <c r="H40" s="50">
        <f t="shared" ref="H40:AK40" si="9">SUM(H9-H38)</f>
        <v>0</v>
      </c>
      <c r="I40" s="50">
        <f t="shared" si="9"/>
        <v>0</v>
      </c>
      <c r="J40" s="50">
        <f t="shared" si="9"/>
        <v>0</v>
      </c>
      <c r="K40" s="50">
        <f t="shared" si="9"/>
        <v>0</v>
      </c>
      <c r="L40" s="50">
        <f t="shared" si="9"/>
        <v>0</v>
      </c>
      <c r="M40" s="50">
        <f t="shared" si="9"/>
        <v>0</v>
      </c>
      <c r="N40" s="50">
        <f t="shared" si="9"/>
        <v>0</v>
      </c>
      <c r="O40" s="50">
        <f t="shared" si="9"/>
        <v>0</v>
      </c>
      <c r="P40" s="50">
        <f t="shared" si="9"/>
        <v>0</v>
      </c>
      <c r="Q40" s="50">
        <f t="shared" si="9"/>
        <v>0</v>
      </c>
      <c r="R40" s="50">
        <f t="shared" si="9"/>
        <v>0</v>
      </c>
      <c r="S40" s="50">
        <f t="shared" si="9"/>
        <v>0</v>
      </c>
      <c r="T40" s="50">
        <f t="shared" si="9"/>
        <v>0</v>
      </c>
      <c r="U40" s="50">
        <f t="shared" si="9"/>
        <v>0</v>
      </c>
      <c r="V40" s="50">
        <f t="shared" si="9"/>
        <v>0</v>
      </c>
      <c r="W40" s="50">
        <f t="shared" si="9"/>
        <v>0</v>
      </c>
      <c r="X40" s="50">
        <f t="shared" si="9"/>
        <v>0</v>
      </c>
      <c r="Y40" s="50">
        <f t="shared" si="9"/>
        <v>0</v>
      </c>
      <c r="Z40" s="50">
        <f t="shared" si="9"/>
        <v>0</v>
      </c>
      <c r="AA40" s="50">
        <f t="shared" si="9"/>
        <v>0</v>
      </c>
      <c r="AB40" s="50">
        <f t="shared" si="9"/>
        <v>0</v>
      </c>
      <c r="AC40" s="50">
        <f t="shared" si="9"/>
        <v>0</v>
      </c>
      <c r="AD40" s="50">
        <f t="shared" si="9"/>
        <v>0</v>
      </c>
      <c r="AE40" s="50">
        <f t="shared" si="9"/>
        <v>0</v>
      </c>
      <c r="AF40" s="50">
        <f t="shared" si="9"/>
        <v>0</v>
      </c>
      <c r="AG40" s="50">
        <f t="shared" si="9"/>
        <v>0</v>
      </c>
      <c r="AH40" s="50">
        <f t="shared" si="9"/>
        <v>0</v>
      </c>
      <c r="AI40" s="50">
        <f t="shared" si="9"/>
        <v>0</v>
      </c>
      <c r="AJ40" s="50">
        <f t="shared" si="9"/>
        <v>0</v>
      </c>
      <c r="AK40" s="50">
        <f t="shared" si="9"/>
        <v>0</v>
      </c>
    </row>
    <row r="41" spans="2:38" outlineLevel="1">
      <c r="B41" s="158"/>
      <c r="C41" s="103"/>
      <c r="D41" s="39"/>
      <c r="E41" s="22"/>
      <c r="F41" s="98">
        <f t="shared" ref="F41:F42" si="10">SUM(G41:AK41)</f>
        <v>0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</row>
    <row r="42" spans="2:38" outlineLevel="1">
      <c r="B42" s="158"/>
      <c r="C42" s="105" t="s">
        <v>76</v>
      </c>
      <c r="D42" s="40"/>
      <c r="E42" s="22"/>
      <c r="F42" s="104">
        <f t="shared" si="10"/>
        <v>0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</row>
    <row r="43" spans="2:38" outlineLevel="1">
      <c r="B43" s="158"/>
      <c r="C43" s="105"/>
      <c r="D43" s="40"/>
      <c r="E43" s="22"/>
      <c r="F43" s="104">
        <f>SUM(G43:AK43)</f>
        <v>0</v>
      </c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</row>
    <row r="44" spans="2:38" outlineLevel="1">
      <c r="B44" s="158"/>
      <c r="C44" s="105"/>
      <c r="D44" s="40"/>
      <c r="E44" s="22"/>
      <c r="F44" s="104">
        <f>SUM(G44:AK44)</f>
        <v>0</v>
      </c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</row>
    <row r="45" spans="2:38" outlineLevel="1">
      <c r="B45" s="158"/>
      <c r="C45" s="105"/>
      <c r="D45" s="40"/>
      <c r="E45" s="22"/>
      <c r="F45" s="104">
        <f t="shared" ref="F45:F46" si="11">SUM(G45:AK45)</f>
        <v>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</row>
    <row r="46" spans="2:38" outlineLevel="1">
      <c r="B46" s="158"/>
      <c r="C46" s="105"/>
      <c r="D46" s="40"/>
      <c r="E46" s="22"/>
      <c r="F46" s="104">
        <f t="shared" si="11"/>
        <v>0</v>
      </c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</row>
    <row r="47" spans="2:38" outlineLevel="1">
      <c r="B47" s="158"/>
      <c r="C47" s="105"/>
      <c r="D47" s="40"/>
      <c r="E47" s="22"/>
      <c r="F47" s="104">
        <f>SUM(G47:AK47)</f>
        <v>0</v>
      </c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</row>
    <row r="48" spans="2:38" outlineLevel="1">
      <c r="B48" s="158"/>
      <c r="C48" s="105"/>
      <c r="D48" s="40"/>
      <c r="E48" s="22"/>
      <c r="F48" s="104">
        <f>SUM(G48:AK48)</f>
        <v>0</v>
      </c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</row>
    <row r="49" spans="2:38" outlineLevel="1">
      <c r="B49" s="158"/>
      <c r="C49" s="105"/>
      <c r="D49" s="40"/>
      <c r="E49" s="22"/>
      <c r="F49" s="104">
        <f>SUM(G49:AK49)</f>
        <v>0</v>
      </c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</row>
    <row r="50" spans="2:38" outlineLevel="1">
      <c r="B50" s="28" t="s">
        <v>103</v>
      </c>
      <c r="C50" s="105"/>
      <c r="D50" s="40"/>
      <c r="E50" s="22"/>
      <c r="F50" s="104">
        <f t="shared" ref="F50:F51" si="12">SUM(G50:AK50)</f>
        <v>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</row>
    <row r="51" spans="2:38" outlineLevel="1">
      <c r="B51" s="28"/>
      <c r="C51" s="105"/>
      <c r="D51" s="40"/>
      <c r="E51" s="22"/>
      <c r="F51" s="104">
        <f t="shared" si="12"/>
        <v>0</v>
      </c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</row>
    <row r="52" spans="2:38" ht="13.5" outlineLevel="1" thickBot="1">
      <c r="B52" s="28" t="s">
        <v>57</v>
      </c>
      <c r="C52" s="105"/>
      <c r="D52" s="40"/>
      <c r="E52" s="20"/>
      <c r="F52" s="104">
        <f>SUM(G52:AK52)</f>
        <v>0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</row>
    <row r="53" spans="2:38" outlineLevel="1">
      <c r="B53" s="28"/>
      <c r="C53" s="103"/>
      <c r="D53" s="39"/>
      <c r="E53" s="22"/>
      <c r="F53" s="104">
        <f>SUM(G53:AK53)</f>
        <v>0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</row>
    <row r="54" spans="2:38" ht="13.5" outlineLevel="1" thickBot="1">
      <c r="B54" s="28" t="s">
        <v>105</v>
      </c>
      <c r="C54" s="106" t="s">
        <v>102</v>
      </c>
      <c r="D54" s="43"/>
      <c r="E54" s="23"/>
      <c r="F54" s="104">
        <f>SUM(G54:AK54)</f>
        <v>0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</row>
    <row r="55" spans="2:38">
      <c r="B55" s="28"/>
      <c r="C55" s="108"/>
      <c r="D55" s="41"/>
      <c r="E55" s="21" t="s">
        <v>10</v>
      </c>
      <c r="F55" s="101">
        <f t="shared" ref="F55:AK55" si="13">SUM(F41:F54)</f>
        <v>0</v>
      </c>
      <c r="G55" s="102">
        <f t="shared" si="13"/>
        <v>0</v>
      </c>
      <c r="H55" s="102">
        <f t="shared" si="13"/>
        <v>0</v>
      </c>
      <c r="I55" s="102">
        <f t="shared" si="13"/>
        <v>0</v>
      </c>
      <c r="J55" s="102">
        <f t="shared" si="13"/>
        <v>0</v>
      </c>
      <c r="K55" s="102">
        <f t="shared" si="13"/>
        <v>0</v>
      </c>
      <c r="L55" s="102">
        <f t="shared" si="13"/>
        <v>0</v>
      </c>
      <c r="M55" s="102">
        <f t="shared" si="13"/>
        <v>0</v>
      </c>
      <c r="N55" s="102">
        <f t="shared" si="13"/>
        <v>0</v>
      </c>
      <c r="O55" s="102">
        <f t="shared" si="13"/>
        <v>0</v>
      </c>
      <c r="P55" s="102">
        <f t="shared" si="13"/>
        <v>0</v>
      </c>
      <c r="Q55" s="102">
        <f t="shared" si="13"/>
        <v>0</v>
      </c>
      <c r="R55" s="102">
        <f t="shared" si="13"/>
        <v>0</v>
      </c>
      <c r="S55" s="102">
        <f t="shared" si="13"/>
        <v>0</v>
      </c>
      <c r="T55" s="102">
        <f t="shared" si="13"/>
        <v>0</v>
      </c>
      <c r="U55" s="102">
        <f t="shared" si="13"/>
        <v>0</v>
      </c>
      <c r="V55" s="102">
        <f t="shared" si="13"/>
        <v>0</v>
      </c>
      <c r="W55" s="102">
        <f t="shared" si="13"/>
        <v>0</v>
      </c>
      <c r="X55" s="102">
        <f t="shared" si="13"/>
        <v>0</v>
      </c>
      <c r="Y55" s="102">
        <f t="shared" si="13"/>
        <v>0</v>
      </c>
      <c r="Z55" s="102">
        <f t="shared" si="13"/>
        <v>0</v>
      </c>
      <c r="AA55" s="102">
        <f t="shared" si="13"/>
        <v>0</v>
      </c>
      <c r="AB55" s="102">
        <f t="shared" si="13"/>
        <v>0</v>
      </c>
      <c r="AC55" s="102">
        <f t="shared" si="13"/>
        <v>0</v>
      </c>
      <c r="AD55" s="102">
        <f t="shared" si="13"/>
        <v>0</v>
      </c>
      <c r="AE55" s="102">
        <f t="shared" si="13"/>
        <v>0</v>
      </c>
      <c r="AF55" s="102">
        <f t="shared" si="13"/>
        <v>0</v>
      </c>
      <c r="AG55" s="102">
        <f t="shared" si="13"/>
        <v>0</v>
      </c>
      <c r="AH55" s="102">
        <f t="shared" si="13"/>
        <v>0</v>
      </c>
      <c r="AI55" s="102">
        <f t="shared" si="13"/>
        <v>0</v>
      </c>
      <c r="AJ55" s="102">
        <f t="shared" si="13"/>
        <v>0</v>
      </c>
      <c r="AK55" s="102">
        <f t="shared" si="13"/>
        <v>0</v>
      </c>
    </row>
    <row r="56" spans="2:38" s="61" customFormat="1">
      <c r="B56" s="28" t="s">
        <v>106</v>
      </c>
      <c r="C56" s="68"/>
      <c r="D56" s="69"/>
      <c r="E56" s="64" t="s">
        <v>54</v>
      </c>
      <c r="F56" s="150" t="e">
        <f>F55/F7</f>
        <v>#DIV/0!</v>
      </c>
      <c r="G56" s="151" t="e">
        <f>G55/G9</f>
        <v>#DIV/0!</v>
      </c>
      <c r="H56" s="151" t="e">
        <f t="shared" ref="H56:AK56" si="14">H55/H9</f>
        <v>#DIV/0!</v>
      </c>
      <c r="I56" s="151" t="e">
        <f t="shared" si="14"/>
        <v>#DIV/0!</v>
      </c>
      <c r="J56" s="151" t="e">
        <f t="shared" si="14"/>
        <v>#DIV/0!</v>
      </c>
      <c r="K56" s="151" t="e">
        <f t="shared" si="14"/>
        <v>#DIV/0!</v>
      </c>
      <c r="L56" s="151" t="e">
        <f t="shared" si="14"/>
        <v>#DIV/0!</v>
      </c>
      <c r="M56" s="151" t="e">
        <f t="shared" si="14"/>
        <v>#DIV/0!</v>
      </c>
      <c r="N56" s="151" t="e">
        <f t="shared" si="14"/>
        <v>#DIV/0!</v>
      </c>
      <c r="O56" s="151" t="e">
        <f t="shared" si="14"/>
        <v>#DIV/0!</v>
      </c>
      <c r="P56" s="151" t="e">
        <f t="shared" si="14"/>
        <v>#DIV/0!</v>
      </c>
      <c r="Q56" s="151" t="e">
        <f t="shared" si="14"/>
        <v>#DIV/0!</v>
      </c>
      <c r="R56" s="151" t="e">
        <f t="shared" si="14"/>
        <v>#DIV/0!</v>
      </c>
      <c r="S56" s="151" t="e">
        <f t="shared" si="14"/>
        <v>#DIV/0!</v>
      </c>
      <c r="T56" s="151" t="e">
        <f t="shared" si="14"/>
        <v>#DIV/0!</v>
      </c>
      <c r="U56" s="151" t="e">
        <f t="shared" si="14"/>
        <v>#DIV/0!</v>
      </c>
      <c r="V56" s="151" t="e">
        <f t="shared" si="14"/>
        <v>#DIV/0!</v>
      </c>
      <c r="W56" s="151" t="e">
        <f t="shared" si="14"/>
        <v>#DIV/0!</v>
      </c>
      <c r="X56" s="151" t="e">
        <f t="shared" si="14"/>
        <v>#DIV/0!</v>
      </c>
      <c r="Y56" s="151" t="e">
        <f t="shared" si="14"/>
        <v>#DIV/0!</v>
      </c>
      <c r="Z56" s="151" t="e">
        <f t="shared" si="14"/>
        <v>#DIV/0!</v>
      </c>
      <c r="AA56" s="151" t="e">
        <f t="shared" si="14"/>
        <v>#DIV/0!</v>
      </c>
      <c r="AB56" s="151" t="e">
        <f t="shared" si="14"/>
        <v>#DIV/0!</v>
      </c>
      <c r="AC56" s="151" t="e">
        <f t="shared" si="14"/>
        <v>#DIV/0!</v>
      </c>
      <c r="AD56" s="151" t="e">
        <f t="shared" si="14"/>
        <v>#DIV/0!</v>
      </c>
      <c r="AE56" s="151" t="e">
        <f t="shared" si="14"/>
        <v>#DIV/0!</v>
      </c>
      <c r="AF56" s="151" t="e">
        <f t="shared" si="14"/>
        <v>#DIV/0!</v>
      </c>
      <c r="AG56" s="151" t="e">
        <f t="shared" si="14"/>
        <v>#DIV/0!</v>
      </c>
      <c r="AH56" s="151" t="e">
        <f t="shared" si="14"/>
        <v>#DIV/0!</v>
      </c>
      <c r="AI56" s="151" t="e">
        <f t="shared" si="14"/>
        <v>#DIV/0!</v>
      </c>
      <c r="AJ56" s="151" t="e">
        <f t="shared" si="14"/>
        <v>#DIV/0!</v>
      </c>
      <c r="AK56" s="151" t="e">
        <f t="shared" si="14"/>
        <v>#DIV/0!</v>
      </c>
      <c r="AL56" s="152"/>
    </row>
    <row r="57" spans="2:38" ht="13.5" outlineLevel="1" thickBot="1">
      <c r="B57" s="28"/>
      <c r="C57" s="106" t="s">
        <v>117</v>
      </c>
      <c r="D57" s="43"/>
      <c r="E57" s="22" t="s">
        <v>121</v>
      </c>
      <c r="F57" s="109"/>
      <c r="G57" s="187">
        <f>F57/31</f>
        <v>0</v>
      </c>
      <c r="H57" s="187">
        <f t="shared" ref="H57:AK57" si="15">G57/31</f>
        <v>0</v>
      </c>
      <c r="I57" s="187">
        <f t="shared" si="15"/>
        <v>0</v>
      </c>
      <c r="J57" s="187">
        <f t="shared" si="15"/>
        <v>0</v>
      </c>
      <c r="K57" s="187">
        <f t="shared" si="15"/>
        <v>0</v>
      </c>
      <c r="L57" s="187">
        <f t="shared" si="15"/>
        <v>0</v>
      </c>
      <c r="M57" s="187">
        <f t="shared" si="15"/>
        <v>0</v>
      </c>
      <c r="N57" s="187">
        <f t="shared" si="15"/>
        <v>0</v>
      </c>
      <c r="O57" s="187">
        <f t="shared" si="15"/>
        <v>0</v>
      </c>
      <c r="P57" s="187">
        <f t="shared" si="15"/>
        <v>0</v>
      </c>
      <c r="Q57" s="187">
        <f t="shared" si="15"/>
        <v>0</v>
      </c>
      <c r="R57" s="187">
        <f t="shared" si="15"/>
        <v>0</v>
      </c>
      <c r="S57" s="187">
        <f t="shared" si="15"/>
        <v>0</v>
      </c>
      <c r="T57" s="187">
        <f t="shared" si="15"/>
        <v>0</v>
      </c>
      <c r="U57" s="187">
        <f t="shared" si="15"/>
        <v>0</v>
      </c>
      <c r="V57" s="187">
        <f t="shared" si="15"/>
        <v>0</v>
      </c>
      <c r="W57" s="187">
        <f t="shared" si="15"/>
        <v>0</v>
      </c>
      <c r="X57" s="187">
        <f t="shared" si="15"/>
        <v>0</v>
      </c>
      <c r="Y57" s="187">
        <f t="shared" si="15"/>
        <v>0</v>
      </c>
      <c r="Z57" s="187">
        <f t="shared" si="15"/>
        <v>0</v>
      </c>
      <c r="AA57" s="187">
        <f t="shared" si="15"/>
        <v>0</v>
      </c>
      <c r="AB57" s="187">
        <f t="shared" si="15"/>
        <v>0</v>
      </c>
      <c r="AC57" s="187">
        <f t="shared" si="15"/>
        <v>0</v>
      </c>
      <c r="AD57" s="187">
        <f t="shared" si="15"/>
        <v>0</v>
      </c>
      <c r="AE57" s="187">
        <f t="shared" si="15"/>
        <v>0</v>
      </c>
      <c r="AF57" s="187">
        <f t="shared" si="15"/>
        <v>0</v>
      </c>
      <c r="AG57" s="187">
        <f t="shared" si="15"/>
        <v>0</v>
      </c>
      <c r="AH57" s="187">
        <f t="shared" si="15"/>
        <v>0</v>
      </c>
      <c r="AI57" s="187">
        <f t="shared" si="15"/>
        <v>0</v>
      </c>
      <c r="AJ57" s="187">
        <f>AI57/31</f>
        <v>0</v>
      </c>
      <c r="AK57" s="187">
        <f t="shared" si="15"/>
        <v>0</v>
      </c>
    </row>
    <row r="58" spans="2:38" outlineLevel="1">
      <c r="B58" s="170"/>
      <c r="C58" s="105" t="s">
        <v>97</v>
      </c>
      <c r="D58" s="40"/>
      <c r="E58" s="22" t="s">
        <v>116</v>
      </c>
      <c r="F58" s="104">
        <f>SUM(G58:AK58)</f>
        <v>0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</row>
    <row r="59" spans="2:38" outlineLevel="1">
      <c r="B59" s="28" t="s">
        <v>107</v>
      </c>
      <c r="C59" s="105" t="s">
        <v>77</v>
      </c>
      <c r="D59" s="40"/>
      <c r="E59" s="22" t="s">
        <v>78</v>
      </c>
      <c r="F59" s="104">
        <f t="shared" ref="F59:F60" si="16">SUM(G59:AK59)</f>
        <v>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</row>
    <row r="60" spans="2:38" ht="13.5" outlineLevel="1" thickBot="1">
      <c r="B60" s="28"/>
      <c r="C60" s="105" t="s">
        <v>79</v>
      </c>
      <c r="D60" s="34"/>
      <c r="E60" s="20" t="s">
        <v>56</v>
      </c>
      <c r="F60" s="104">
        <f t="shared" si="16"/>
        <v>0</v>
      </c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</row>
    <row r="61" spans="2:38" outlineLevel="1">
      <c r="B61" s="171" t="s">
        <v>108</v>
      </c>
      <c r="C61" s="103" t="s">
        <v>71</v>
      </c>
      <c r="D61" s="33"/>
      <c r="E61" s="19" t="s">
        <v>121</v>
      </c>
      <c r="F61" s="109">
        <v>19778</v>
      </c>
      <c r="G61" s="187">
        <f>F61/31</f>
        <v>638</v>
      </c>
      <c r="H61" s="187">
        <f>F61/31</f>
        <v>638</v>
      </c>
      <c r="I61" s="187">
        <f>F61/31</f>
        <v>638</v>
      </c>
      <c r="J61" s="187">
        <f>F61/31</f>
        <v>638</v>
      </c>
      <c r="K61" s="187">
        <f>F61/31</f>
        <v>638</v>
      </c>
      <c r="L61" s="187">
        <f>F61/31</f>
        <v>638</v>
      </c>
      <c r="M61" s="187">
        <f>F61/31</f>
        <v>638</v>
      </c>
      <c r="N61" s="187">
        <f>F61/31</f>
        <v>638</v>
      </c>
      <c r="O61" s="187">
        <f>F61/31</f>
        <v>638</v>
      </c>
      <c r="P61" s="187">
        <f>F61/31</f>
        <v>638</v>
      </c>
      <c r="Q61" s="187">
        <f>F61/31</f>
        <v>638</v>
      </c>
      <c r="R61" s="187">
        <f>F61/31</f>
        <v>638</v>
      </c>
      <c r="S61" s="187">
        <f>F61/31</f>
        <v>638</v>
      </c>
      <c r="T61" s="187">
        <f>F61/31</f>
        <v>638</v>
      </c>
      <c r="U61" s="187">
        <f>F61/31</f>
        <v>638</v>
      </c>
      <c r="V61" s="187">
        <f>F61/31</f>
        <v>638</v>
      </c>
      <c r="W61" s="187">
        <f>F61/31</f>
        <v>638</v>
      </c>
      <c r="X61" s="187">
        <f>F61/31</f>
        <v>638</v>
      </c>
      <c r="Y61" s="187">
        <f>F61/31</f>
        <v>638</v>
      </c>
      <c r="Z61" s="187">
        <f>F61/31</f>
        <v>638</v>
      </c>
      <c r="AA61" s="187">
        <f>F61/31</f>
        <v>638</v>
      </c>
      <c r="AB61" s="187">
        <f>F61/31</f>
        <v>638</v>
      </c>
      <c r="AC61" s="187">
        <f>F61/31</f>
        <v>638</v>
      </c>
      <c r="AD61" s="187">
        <f>F61/31</f>
        <v>638</v>
      </c>
      <c r="AE61" s="187">
        <f>F61/31</f>
        <v>638</v>
      </c>
      <c r="AF61" s="187">
        <f>F61/31</f>
        <v>638</v>
      </c>
      <c r="AG61" s="187">
        <f>F61/31</f>
        <v>638</v>
      </c>
      <c r="AH61" s="187">
        <f>F61/31</f>
        <v>638</v>
      </c>
      <c r="AI61" s="187">
        <f>F61/31</f>
        <v>638</v>
      </c>
      <c r="AJ61" s="187">
        <f>F61/31</f>
        <v>638</v>
      </c>
      <c r="AK61" s="187">
        <f>F61/31</f>
        <v>638</v>
      </c>
    </row>
    <row r="62" spans="2:38" ht="13.5" outlineLevel="1" thickBot="1">
      <c r="B62" s="171"/>
      <c r="C62" s="110"/>
      <c r="D62" s="34"/>
      <c r="E62" s="29" t="s">
        <v>119</v>
      </c>
      <c r="F62" s="109">
        <v>0</v>
      </c>
      <c r="G62" s="187">
        <f>F62/31</f>
        <v>0</v>
      </c>
      <c r="H62" s="187">
        <f t="shared" ref="H62:AK62" si="17">G62/31</f>
        <v>0</v>
      </c>
      <c r="I62" s="187">
        <f t="shared" si="17"/>
        <v>0</v>
      </c>
      <c r="J62" s="187">
        <f t="shared" si="17"/>
        <v>0</v>
      </c>
      <c r="K62" s="187">
        <f t="shared" si="17"/>
        <v>0</v>
      </c>
      <c r="L62" s="187">
        <f t="shared" si="17"/>
        <v>0</v>
      </c>
      <c r="M62" s="187">
        <f t="shared" si="17"/>
        <v>0</v>
      </c>
      <c r="N62" s="187">
        <f t="shared" si="17"/>
        <v>0</v>
      </c>
      <c r="O62" s="187">
        <f t="shared" si="17"/>
        <v>0</v>
      </c>
      <c r="P62" s="187">
        <f t="shared" si="17"/>
        <v>0</v>
      </c>
      <c r="Q62" s="187">
        <f t="shared" si="17"/>
        <v>0</v>
      </c>
      <c r="R62" s="187">
        <f t="shared" si="17"/>
        <v>0</v>
      </c>
      <c r="S62" s="187">
        <f t="shared" si="17"/>
        <v>0</v>
      </c>
      <c r="T62" s="187">
        <f t="shared" si="17"/>
        <v>0</v>
      </c>
      <c r="U62" s="187">
        <f t="shared" si="17"/>
        <v>0</v>
      </c>
      <c r="V62" s="187">
        <f t="shared" si="17"/>
        <v>0</v>
      </c>
      <c r="W62" s="187">
        <f t="shared" si="17"/>
        <v>0</v>
      </c>
      <c r="X62" s="187">
        <f t="shared" si="17"/>
        <v>0</v>
      </c>
      <c r="Y62" s="187">
        <f t="shared" si="17"/>
        <v>0</v>
      </c>
      <c r="Z62" s="187">
        <f t="shared" si="17"/>
        <v>0</v>
      </c>
      <c r="AA62" s="187">
        <f t="shared" si="17"/>
        <v>0</v>
      </c>
      <c r="AB62" s="187">
        <f t="shared" si="17"/>
        <v>0</v>
      </c>
      <c r="AC62" s="187">
        <f t="shared" si="17"/>
        <v>0</v>
      </c>
      <c r="AD62" s="187">
        <f t="shared" si="17"/>
        <v>0</v>
      </c>
      <c r="AE62" s="187">
        <f t="shared" si="17"/>
        <v>0</v>
      </c>
      <c r="AF62" s="187">
        <f t="shared" si="17"/>
        <v>0</v>
      </c>
      <c r="AG62" s="187">
        <f t="shared" si="17"/>
        <v>0</v>
      </c>
      <c r="AH62" s="187">
        <f t="shared" si="17"/>
        <v>0</v>
      </c>
      <c r="AI62" s="187">
        <f t="shared" si="17"/>
        <v>0</v>
      </c>
      <c r="AJ62" s="187">
        <f t="shared" si="17"/>
        <v>0</v>
      </c>
      <c r="AK62" s="187">
        <f t="shared" si="17"/>
        <v>0</v>
      </c>
    </row>
    <row r="63" spans="2:38" outlineLevel="1">
      <c r="B63" s="171" t="s">
        <v>109</v>
      </c>
      <c r="C63" s="103" t="s">
        <v>75</v>
      </c>
      <c r="D63" s="33"/>
      <c r="E63" s="25" t="s">
        <v>11</v>
      </c>
      <c r="F63" s="111">
        <v>100000</v>
      </c>
      <c r="G63" s="187">
        <f t="shared" ref="G63:G75" si="18">F63/31</f>
        <v>3225.8064516129034</v>
      </c>
      <c r="H63" s="187">
        <f t="shared" ref="H63:H75" si="19">F63/31</f>
        <v>3225.8064516129034</v>
      </c>
      <c r="I63" s="187">
        <f t="shared" ref="I63:I75" si="20">F63/31</f>
        <v>3225.8064516129034</v>
      </c>
      <c r="J63" s="187">
        <f t="shared" ref="J63:J75" si="21">F63/31</f>
        <v>3225.8064516129034</v>
      </c>
      <c r="K63" s="187">
        <f t="shared" ref="K63:K75" si="22">F63/31</f>
        <v>3225.8064516129034</v>
      </c>
      <c r="L63" s="187">
        <f t="shared" ref="L63:L75" si="23">F63/31</f>
        <v>3225.8064516129034</v>
      </c>
      <c r="M63" s="187">
        <f t="shared" ref="M63:M75" si="24">F63/31</f>
        <v>3225.8064516129034</v>
      </c>
      <c r="N63" s="187">
        <f t="shared" ref="N63:N75" si="25">F63/31</f>
        <v>3225.8064516129034</v>
      </c>
      <c r="O63" s="187">
        <f t="shared" ref="O63:O75" si="26">F63/31</f>
        <v>3225.8064516129034</v>
      </c>
      <c r="P63" s="187">
        <f t="shared" ref="P63:P75" si="27">F63/31</f>
        <v>3225.8064516129034</v>
      </c>
      <c r="Q63" s="187">
        <f t="shared" ref="Q63:Q75" si="28">F63/31</f>
        <v>3225.8064516129034</v>
      </c>
      <c r="R63" s="187">
        <f t="shared" ref="R63:R75" si="29">F63/31</f>
        <v>3225.8064516129034</v>
      </c>
      <c r="S63" s="187">
        <f t="shared" ref="S63:S75" si="30">F63/31</f>
        <v>3225.8064516129034</v>
      </c>
      <c r="T63" s="187">
        <f t="shared" ref="T63:T75" si="31">F63/31</f>
        <v>3225.8064516129034</v>
      </c>
      <c r="U63" s="187">
        <f t="shared" ref="U63:U75" si="32">F63/31</f>
        <v>3225.8064516129034</v>
      </c>
      <c r="V63" s="187">
        <f t="shared" ref="V63:V75" si="33">F63/31</f>
        <v>3225.8064516129034</v>
      </c>
      <c r="W63" s="187">
        <f t="shared" ref="W63:W75" si="34">F63/31</f>
        <v>3225.8064516129034</v>
      </c>
      <c r="X63" s="187">
        <f t="shared" ref="X63:X75" si="35">F63/31</f>
        <v>3225.8064516129034</v>
      </c>
      <c r="Y63" s="187">
        <f t="shared" ref="Y63:Y75" si="36">F63/31</f>
        <v>3225.8064516129034</v>
      </c>
      <c r="Z63" s="187">
        <f t="shared" ref="Z63:Z75" si="37">F63/31</f>
        <v>3225.8064516129034</v>
      </c>
      <c r="AA63" s="187">
        <f t="shared" ref="AA63:AA75" si="38">F63/31</f>
        <v>3225.8064516129034</v>
      </c>
      <c r="AB63" s="187">
        <f t="shared" ref="AB63:AB75" si="39">F63/31</f>
        <v>3225.8064516129034</v>
      </c>
      <c r="AC63" s="187">
        <f t="shared" ref="AC63:AC75" si="40">F63/31</f>
        <v>3225.8064516129034</v>
      </c>
      <c r="AD63" s="187">
        <f t="shared" ref="AD63:AD75" si="41">F63/31</f>
        <v>3225.8064516129034</v>
      </c>
      <c r="AE63" s="187">
        <f t="shared" ref="AE63:AE75" si="42">F63/31</f>
        <v>3225.8064516129034</v>
      </c>
      <c r="AF63" s="187">
        <f t="shared" ref="AF63:AF75" si="43">F63/31</f>
        <v>3225.8064516129034</v>
      </c>
      <c r="AG63" s="187">
        <f t="shared" ref="AG63:AG75" si="44">F63/31</f>
        <v>3225.8064516129034</v>
      </c>
      <c r="AH63" s="187">
        <f t="shared" ref="AH63:AH75" si="45">F63/31</f>
        <v>3225.8064516129034</v>
      </c>
      <c r="AI63" s="187">
        <f t="shared" ref="AI63:AI75" si="46">F63/31</f>
        <v>3225.8064516129034</v>
      </c>
      <c r="AJ63" s="187">
        <f t="shared" ref="AJ63:AJ75" si="47">F63/31</f>
        <v>3225.8064516129034</v>
      </c>
      <c r="AK63" s="187">
        <f t="shared" ref="AK63:AK75" si="48">F63/31</f>
        <v>3225.8064516129034</v>
      </c>
    </row>
    <row r="64" spans="2:38" ht="13.5" outlineLevel="1" thickBot="1">
      <c r="B64" s="28"/>
      <c r="C64" s="112"/>
      <c r="D64" s="35"/>
      <c r="E64" s="25" t="s">
        <v>12</v>
      </c>
      <c r="F64" s="111">
        <v>16500</v>
      </c>
      <c r="G64" s="187">
        <f t="shared" si="18"/>
        <v>532.25806451612902</v>
      </c>
      <c r="H64" s="187">
        <f t="shared" si="19"/>
        <v>532.25806451612902</v>
      </c>
      <c r="I64" s="187">
        <f t="shared" si="20"/>
        <v>532.25806451612902</v>
      </c>
      <c r="J64" s="187">
        <f t="shared" si="21"/>
        <v>532.25806451612902</v>
      </c>
      <c r="K64" s="187">
        <f t="shared" si="22"/>
        <v>532.25806451612902</v>
      </c>
      <c r="L64" s="187">
        <f t="shared" si="23"/>
        <v>532.25806451612902</v>
      </c>
      <c r="M64" s="187">
        <f t="shared" si="24"/>
        <v>532.25806451612902</v>
      </c>
      <c r="N64" s="187">
        <f t="shared" si="25"/>
        <v>532.25806451612902</v>
      </c>
      <c r="O64" s="187">
        <f t="shared" si="26"/>
        <v>532.25806451612902</v>
      </c>
      <c r="P64" s="187">
        <f t="shared" si="27"/>
        <v>532.25806451612902</v>
      </c>
      <c r="Q64" s="187">
        <f t="shared" si="28"/>
        <v>532.25806451612902</v>
      </c>
      <c r="R64" s="187">
        <f t="shared" si="29"/>
        <v>532.25806451612902</v>
      </c>
      <c r="S64" s="187">
        <f t="shared" si="30"/>
        <v>532.25806451612902</v>
      </c>
      <c r="T64" s="187">
        <f t="shared" si="31"/>
        <v>532.25806451612902</v>
      </c>
      <c r="U64" s="187">
        <f t="shared" si="32"/>
        <v>532.25806451612902</v>
      </c>
      <c r="V64" s="187">
        <f t="shared" si="33"/>
        <v>532.25806451612902</v>
      </c>
      <c r="W64" s="187">
        <f t="shared" si="34"/>
        <v>532.25806451612902</v>
      </c>
      <c r="X64" s="187">
        <f t="shared" si="35"/>
        <v>532.25806451612902</v>
      </c>
      <c r="Y64" s="187">
        <f t="shared" si="36"/>
        <v>532.25806451612902</v>
      </c>
      <c r="Z64" s="187">
        <f t="shared" si="37"/>
        <v>532.25806451612902</v>
      </c>
      <c r="AA64" s="187">
        <f t="shared" si="38"/>
        <v>532.25806451612902</v>
      </c>
      <c r="AB64" s="187">
        <f t="shared" si="39"/>
        <v>532.25806451612902</v>
      </c>
      <c r="AC64" s="187">
        <f t="shared" si="40"/>
        <v>532.25806451612902</v>
      </c>
      <c r="AD64" s="187">
        <f t="shared" si="41"/>
        <v>532.25806451612902</v>
      </c>
      <c r="AE64" s="187">
        <f t="shared" si="42"/>
        <v>532.25806451612902</v>
      </c>
      <c r="AF64" s="187">
        <f t="shared" si="43"/>
        <v>532.25806451612902</v>
      </c>
      <c r="AG64" s="187">
        <f t="shared" si="44"/>
        <v>532.25806451612902</v>
      </c>
      <c r="AH64" s="187">
        <f t="shared" si="45"/>
        <v>532.25806451612902</v>
      </c>
      <c r="AI64" s="187">
        <f t="shared" si="46"/>
        <v>532.25806451612902</v>
      </c>
      <c r="AJ64" s="187">
        <f t="shared" si="47"/>
        <v>532.25806451612902</v>
      </c>
      <c r="AK64" s="187">
        <f t="shared" si="48"/>
        <v>532.25806451612902</v>
      </c>
    </row>
    <row r="65" spans="2:37" ht="13.5" outlineLevel="1" thickBot="1">
      <c r="B65" s="28" t="s">
        <v>110</v>
      </c>
      <c r="C65" s="113" t="s">
        <v>81</v>
      </c>
      <c r="D65" s="42"/>
      <c r="E65" s="20" t="s">
        <v>120</v>
      </c>
      <c r="F65" s="104">
        <f>SUM(G65:AK65)</f>
        <v>0</v>
      </c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</row>
    <row r="66" spans="2:37" outlineLevel="1">
      <c r="B66" s="171"/>
      <c r="C66" s="114"/>
      <c r="D66" s="33"/>
      <c r="E66" s="20" t="s">
        <v>14</v>
      </c>
      <c r="F66" s="111">
        <v>50000</v>
      </c>
      <c r="G66" s="188">
        <f>F66/31</f>
        <v>1612.9032258064517</v>
      </c>
      <c r="H66" s="188">
        <f>F66/31</f>
        <v>1612.9032258064517</v>
      </c>
      <c r="I66" s="188">
        <f>F66/31</f>
        <v>1612.9032258064517</v>
      </c>
      <c r="J66" s="188">
        <f>F66/31</f>
        <v>1612.9032258064517</v>
      </c>
      <c r="K66" s="188">
        <f>F66/31</f>
        <v>1612.9032258064517</v>
      </c>
      <c r="L66" s="188">
        <f>F66/31</f>
        <v>1612.9032258064517</v>
      </c>
      <c r="M66" s="188">
        <f>F66/31</f>
        <v>1612.9032258064517</v>
      </c>
      <c r="N66" s="188">
        <f>F66/31</f>
        <v>1612.9032258064517</v>
      </c>
      <c r="O66" s="188">
        <f>F66/31</f>
        <v>1612.9032258064517</v>
      </c>
      <c r="P66" s="188">
        <f>F66/31</f>
        <v>1612.9032258064517</v>
      </c>
      <c r="Q66" s="188">
        <f>F66/31</f>
        <v>1612.9032258064517</v>
      </c>
      <c r="R66" s="188">
        <f>F66/31</f>
        <v>1612.9032258064517</v>
      </c>
      <c r="S66" s="188">
        <f>F66/31</f>
        <v>1612.9032258064517</v>
      </c>
      <c r="T66" s="188">
        <f>F66/31</f>
        <v>1612.9032258064517</v>
      </c>
      <c r="U66" s="188">
        <f>F66/31</f>
        <v>1612.9032258064517</v>
      </c>
      <c r="V66" s="188">
        <f>F66/31</f>
        <v>1612.9032258064517</v>
      </c>
      <c r="W66" s="188">
        <f>F66/31</f>
        <v>1612.9032258064517</v>
      </c>
      <c r="X66" s="188">
        <f>F66/31</f>
        <v>1612.9032258064517</v>
      </c>
      <c r="Y66" s="188">
        <f>F66/31</f>
        <v>1612.9032258064517</v>
      </c>
      <c r="Z66" s="188">
        <f>F66/31</f>
        <v>1612.9032258064517</v>
      </c>
      <c r="AA66" s="188">
        <f>F66/31</f>
        <v>1612.9032258064517</v>
      </c>
      <c r="AB66" s="188">
        <f>F66/31</f>
        <v>1612.9032258064517</v>
      </c>
      <c r="AC66" s="188">
        <f>F66/31</f>
        <v>1612.9032258064517</v>
      </c>
      <c r="AD66" s="188">
        <f>F66/31</f>
        <v>1612.9032258064517</v>
      </c>
      <c r="AE66" s="188">
        <f>F66/31</f>
        <v>1612.9032258064517</v>
      </c>
      <c r="AF66" s="188">
        <f>F66/31</f>
        <v>1612.9032258064517</v>
      </c>
      <c r="AG66" s="188">
        <f>F66/31</f>
        <v>1612.9032258064517</v>
      </c>
      <c r="AH66" s="188">
        <f>F66/31</f>
        <v>1612.9032258064517</v>
      </c>
      <c r="AI66" s="188">
        <f>F66/31</f>
        <v>1612.9032258064517</v>
      </c>
      <c r="AJ66" s="188">
        <f>F66/31</f>
        <v>1612.9032258064517</v>
      </c>
      <c r="AK66" s="188">
        <f>F66/31</f>
        <v>1612.9032258064517</v>
      </c>
    </row>
    <row r="67" spans="2:37" outlineLevel="1">
      <c r="B67" s="171" t="s">
        <v>111</v>
      </c>
      <c r="C67" s="105" t="s">
        <v>72</v>
      </c>
      <c r="D67" s="34"/>
      <c r="E67" s="20" t="s">
        <v>15</v>
      </c>
      <c r="F67" s="111">
        <v>15000</v>
      </c>
      <c r="G67" s="187">
        <f>F67/31</f>
        <v>483.87096774193549</v>
      </c>
      <c r="H67" s="187">
        <f>F67/31</f>
        <v>483.87096774193549</v>
      </c>
      <c r="I67" s="187">
        <f>F67/31</f>
        <v>483.87096774193549</v>
      </c>
      <c r="J67" s="187">
        <f>F67/31</f>
        <v>483.87096774193549</v>
      </c>
      <c r="K67" s="187">
        <f>F67/31</f>
        <v>483.87096774193549</v>
      </c>
      <c r="L67" s="187">
        <f>F67/31</f>
        <v>483.87096774193549</v>
      </c>
      <c r="M67" s="187">
        <f>F67/31</f>
        <v>483.87096774193549</v>
      </c>
      <c r="N67" s="187">
        <f>F67/31</f>
        <v>483.87096774193549</v>
      </c>
      <c r="O67" s="187">
        <f>F67/31</f>
        <v>483.87096774193549</v>
      </c>
      <c r="P67" s="187">
        <f>F67/31</f>
        <v>483.87096774193549</v>
      </c>
      <c r="Q67" s="187">
        <f>F67/31</f>
        <v>483.87096774193549</v>
      </c>
      <c r="R67" s="187">
        <f>F67/31</f>
        <v>483.87096774193549</v>
      </c>
      <c r="S67" s="187">
        <f>F67/31</f>
        <v>483.87096774193549</v>
      </c>
      <c r="T67" s="187">
        <f>F67/31</f>
        <v>483.87096774193549</v>
      </c>
      <c r="U67" s="187">
        <f>F67/31</f>
        <v>483.87096774193549</v>
      </c>
      <c r="V67" s="187">
        <f>F67/31</f>
        <v>483.87096774193549</v>
      </c>
      <c r="W67" s="187">
        <f>F67/31</f>
        <v>483.87096774193549</v>
      </c>
      <c r="X67" s="187">
        <f>F67/31</f>
        <v>483.87096774193549</v>
      </c>
      <c r="Y67" s="187">
        <f>F67/31</f>
        <v>483.87096774193549</v>
      </c>
      <c r="Z67" s="187">
        <f>F67/31</f>
        <v>483.87096774193549</v>
      </c>
      <c r="AA67" s="187">
        <f>F67/31</f>
        <v>483.87096774193549</v>
      </c>
      <c r="AB67" s="187">
        <f>F67/31</f>
        <v>483.87096774193549</v>
      </c>
      <c r="AC67" s="187">
        <f>F67/31</f>
        <v>483.87096774193549</v>
      </c>
      <c r="AD67" s="187">
        <f>F67/31</f>
        <v>483.87096774193549</v>
      </c>
      <c r="AE67" s="187">
        <f>F67/31</f>
        <v>483.87096774193549</v>
      </c>
      <c r="AF67" s="187">
        <f>F67/31</f>
        <v>483.87096774193549</v>
      </c>
      <c r="AG67" s="187">
        <f>F67/31</f>
        <v>483.87096774193549</v>
      </c>
      <c r="AH67" s="187">
        <f>F67/31</f>
        <v>483.87096774193549</v>
      </c>
      <c r="AI67" s="187">
        <f>F67/31</f>
        <v>483.87096774193549</v>
      </c>
      <c r="AJ67" s="187">
        <f>F67/31</f>
        <v>483.87096774193549</v>
      </c>
      <c r="AK67" s="187">
        <f>F67/31</f>
        <v>483.87096774193549</v>
      </c>
    </row>
    <row r="68" spans="2:37" ht="13.5" outlineLevel="1" thickBot="1">
      <c r="B68" s="171"/>
      <c r="C68" s="112"/>
      <c r="D68" s="35"/>
      <c r="E68" s="20" t="s">
        <v>16</v>
      </c>
      <c r="F68" s="111">
        <v>15000</v>
      </c>
      <c r="G68" s="187">
        <f>F68/31</f>
        <v>483.87096774193549</v>
      </c>
      <c r="H68" s="187">
        <f>F68/31</f>
        <v>483.87096774193549</v>
      </c>
      <c r="I68" s="187">
        <f>F68/31</f>
        <v>483.87096774193549</v>
      </c>
      <c r="J68" s="187">
        <f>F68/31</f>
        <v>483.87096774193549</v>
      </c>
      <c r="K68" s="187">
        <f>F68/31</f>
        <v>483.87096774193549</v>
      </c>
      <c r="L68" s="187">
        <f>F68/31</f>
        <v>483.87096774193549</v>
      </c>
      <c r="M68" s="187">
        <f>F68/31</f>
        <v>483.87096774193549</v>
      </c>
      <c r="N68" s="187">
        <f>F68/31</f>
        <v>483.87096774193549</v>
      </c>
      <c r="O68" s="187">
        <f>F68/31</f>
        <v>483.87096774193549</v>
      </c>
      <c r="P68" s="187">
        <f>F68/31</f>
        <v>483.87096774193549</v>
      </c>
      <c r="Q68" s="187">
        <f>F68/31</f>
        <v>483.87096774193549</v>
      </c>
      <c r="R68" s="187">
        <f>F68/31</f>
        <v>483.87096774193549</v>
      </c>
      <c r="S68" s="187">
        <f>F68/31</f>
        <v>483.87096774193549</v>
      </c>
      <c r="T68" s="187">
        <f>F68/31</f>
        <v>483.87096774193549</v>
      </c>
      <c r="U68" s="187">
        <f>F68/31</f>
        <v>483.87096774193549</v>
      </c>
      <c r="V68" s="187">
        <f>F68/31</f>
        <v>483.87096774193549</v>
      </c>
      <c r="W68" s="187">
        <f>F68/31</f>
        <v>483.87096774193549</v>
      </c>
      <c r="X68" s="187">
        <f>F68/31</f>
        <v>483.87096774193549</v>
      </c>
      <c r="Y68" s="187">
        <f>F68/31</f>
        <v>483.87096774193549</v>
      </c>
      <c r="Z68" s="187">
        <f>F68/31</f>
        <v>483.87096774193549</v>
      </c>
      <c r="AA68" s="187">
        <f>F68/31</f>
        <v>483.87096774193549</v>
      </c>
      <c r="AB68" s="187">
        <f>F68/31</f>
        <v>483.87096774193549</v>
      </c>
      <c r="AC68" s="187">
        <f>F68/31</f>
        <v>483.87096774193549</v>
      </c>
      <c r="AD68" s="187">
        <f>F68/31</f>
        <v>483.87096774193549</v>
      </c>
      <c r="AE68" s="187">
        <f>F68/31</f>
        <v>483.87096774193549</v>
      </c>
      <c r="AF68" s="187">
        <f>F68/31</f>
        <v>483.87096774193549</v>
      </c>
      <c r="AG68" s="187">
        <f>F68/31</f>
        <v>483.87096774193549</v>
      </c>
      <c r="AH68" s="187">
        <f>F68/31</f>
        <v>483.87096774193549</v>
      </c>
      <c r="AI68" s="187">
        <f>F68/31</f>
        <v>483.87096774193549</v>
      </c>
      <c r="AJ68" s="187">
        <f>F68/31</f>
        <v>483.87096774193549</v>
      </c>
      <c r="AK68" s="187">
        <f>F68/31</f>
        <v>483.87096774193549</v>
      </c>
    </row>
    <row r="69" spans="2:37" ht="13.5" outlineLevel="1" thickBot="1">
      <c r="B69" s="171" t="s">
        <v>105</v>
      </c>
      <c r="C69" s="105" t="s">
        <v>52</v>
      </c>
      <c r="D69" s="34"/>
      <c r="E69" s="20" t="s">
        <v>52</v>
      </c>
      <c r="F69" s="104">
        <f>SUM(G69:AK69)</f>
        <v>0</v>
      </c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</row>
    <row r="70" spans="2:37" outlineLevel="1">
      <c r="B70" s="172"/>
      <c r="C70" s="103" t="s">
        <v>83</v>
      </c>
      <c r="D70" s="33"/>
      <c r="E70" s="19" t="s">
        <v>84</v>
      </c>
      <c r="F70" s="104">
        <f t="shared" ref="F70:F74" si="49">SUM(G70:AK70)</f>
        <v>0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</row>
    <row r="71" spans="2:37" outlineLevel="1">
      <c r="B71" s="172"/>
      <c r="C71" s="110"/>
      <c r="D71" s="34"/>
      <c r="E71" s="20" t="s">
        <v>51</v>
      </c>
      <c r="F71" s="104">
        <f t="shared" si="49"/>
        <v>0</v>
      </c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</row>
    <row r="72" spans="2:37" outlineLevel="1">
      <c r="B72" s="172"/>
      <c r="C72" s="115" t="s">
        <v>85</v>
      </c>
      <c r="D72" s="45"/>
      <c r="E72" s="20" t="s">
        <v>92</v>
      </c>
      <c r="F72" s="104">
        <f t="shared" si="49"/>
        <v>0</v>
      </c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</row>
    <row r="73" spans="2:37" outlineLevel="1">
      <c r="B73" s="172"/>
      <c r="C73" s="115" t="s">
        <v>86</v>
      </c>
      <c r="D73" s="45"/>
      <c r="E73" s="20" t="s">
        <v>86</v>
      </c>
      <c r="F73" s="104">
        <f t="shared" si="49"/>
        <v>0</v>
      </c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</row>
    <row r="74" spans="2:37" outlineLevel="1">
      <c r="B74" s="172"/>
      <c r="C74" s="115" t="s">
        <v>87</v>
      </c>
      <c r="D74" s="45"/>
      <c r="E74" s="20" t="s">
        <v>88</v>
      </c>
      <c r="F74" s="104">
        <f t="shared" si="49"/>
        <v>0</v>
      </c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</row>
    <row r="75" spans="2:37" ht="13.5" outlineLevel="1" thickBot="1">
      <c r="B75" s="172"/>
      <c r="C75" s="115" t="s">
        <v>89</v>
      </c>
      <c r="D75" s="45"/>
      <c r="E75" s="44" t="s">
        <v>19</v>
      </c>
      <c r="F75" s="116">
        <v>35000</v>
      </c>
      <c r="G75" s="189">
        <f t="shared" si="18"/>
        <v>1129.0322580645161</v>
      </c>
      <c r="H75" s="189">
        <f t="shared" si="19"/>
        <v>1129.0322580645161</v>
      </c>
      <c r="I75" s="189">
        <f t="shared" si="20"/>
        <v>1129.0322580645161</v>
      </c>
      <c r="J75" s="189">
        <f t="shared" si="21"/>
        <v>1129.0322580645161</v>
      </c>
      <c r="K75" s="189">
        <f t="shared" si="22"/>
        <v>1129.0322580645161</v>
      </c>
      <c r="L75" s="189">
        <f t="shared" si="23"/>
        <v>1129.0322580645161</v>
      </c>
      <c r="M75" s="189">
        <f t="shared" si="24"/>
        <v>1129.0322580645161</v>
      </c>
      <c r="N75" s="189">
        <f t="shared" si="25"/>
        <v>1129.0322580645161</v>
      </c>
      <c r="O75" s="189">
        <f t="shared" si="26"/>
        <v>1129.0322580645161</v>
      </c>
      <c r="P75" s="189">
        <f t="shared" si="27"/>
        <v>1129.0322580645161</v>
      </c>
      <c r="Q75" s="189">
        <f t="shared" si="28"/>
        <v>1129.0322580645161</v>
      </c>
      <c r="R75" s="189">
        <f t="shared" si="29"/>
        <v>1129.0322580645161</v>
      </c>
      <c r="S75" s="189">
        <f t="shared" si="30"/>
        <v>1129.0322580645161</v>
      </c>
      <c r="T75" s="189">
        <f t="shared" si="31"/>
        <v>1129.0322580645161</v>
      </c>
      <c r="U75" s="189">
        <f t="shared" si="32"/>
        <v>1129.0322580645161</v>
      </c>
      <c r="V75" s="189">
        <f t="shared" si="33"/>
        <v>1129.0322580645161</v>
      </c>
      <c r="W75" s="189">
        <f t="shared" si="34"/>
        <v>1129.0322580645161</v>
      </c>
      <c r="X75" s="189">
        <f t="shared" si="35"/>
        <v>1129.0322580645161</v>
      </c>
      <c r="Y75" s="189">
        <f t="shared" si="36"/>
        <v>1129.0322580645161</v>
      </c>
      <c r="Z75" s="189">
        <f t="shared" si="37"/>
        <v>1129.0322580645161</v>
      </c>
      <c r="AA75" s="189">
        <f t="shared" si="38"/>
        <v>1129.0322580645161</v>
      </c>
      <c r="AB75" s="189">
        <f t="shared" si="39"/>
        <v>1129.0322580645161</v>
      </c>
      <c r="AC75" s="189">
        <f t="shared" si="40"/>
        <v>1129.0322580645161</v>
      </c>
      <c r="AD75" s="189">
        <f t="shared" si="41"/>
        <v>1129.0322580645161</v>
      </c>
      <c r="AE75" s="189">
        <f t="shared" si="42"/>
        <v>1129.0322580645161</v>
      </c>
      <c r="AF75" s="189">
        <f t="shared" si="43"/>
        <v>1129.0322580645161</v>
      </c>
      <c r="AG75" s="189">
        <f t="shared" si="44"/>
        <v>1129.0322580645161</v>
      </c>
      <c r="AH75" s="189">
        <f t="shared" si="45"/>
        <v>1129.0322580645161</v>
      </c>
      <c r="AI75" s="189">
        <f t="shared" si="46"/>
        <v>1129.0322580645161</v>
      </c>
      <c r="AJ75" s="189">
        <f t="shared" si="47"/>
        <v>1129.0322580645161</v>
      </c>
      <c r="AK75" s="189">
        <f t="shared" si="48"/>
        <v>1129.0322580645161</v>
      </c>
    </row>
    <row r="76" spans="2:37" ht="13.5" outlineLevel="1" thickBot="1">
      <c r="B76" s="172"/>
      <c r="C76" s="115" t="s">
        <v>90</v>
      </c>
      <c r="D76" s="45"/>
      <c r="E76" s="20" t="s">
        <v>13</v>
      </c>
      <c r="F76" s="111">
        <v>6500</v>
      </c>
      <c r="G76" s="187">
        <f>F76/31</f>
        <v>209.67741935483872</v>
      </c>
      <c r="H76" s="187">
        <f>F76/31</f>
        <v>209.67741935483872</v>
      </c>
      <c r="I76" s="187">
        <f>F76/31</f>
        <v>209.67741935483872</v>
      </c>
      <c r="J76" s="187">
        <f>F76/31</f>
        <v>209.67741935483872</v>
      </c>
      <c r="K76" s="187">
        <f>F76/31</f>
        <v>209.67741935483872</v>
      </c>
      <c r="L76" s="187">
        <f>F76/31</f>
        <v>209.67741935483872</v>
      </c>
      <c r="M76" s="187">
        <f>F76/31</f>
        <v>209.67741935483872</v>
      </c>
      <c r="N76" s="187">
        <f>F76/31</f>
        <v>209.67741935483872</v>
      </c>
      <c r="O76" s="187">
        <f>F76/31</f>
        <v>209.67741935483872</v>
      </c>
      <c r="P76" s="187">
        <f>F76/31</f>
        <v>209.67741935483872</v>
      </c>
      <c r="Q76" s="187">
        <f>F76/31</f>
        <v>209.67741935483872</v>
      </c>
      <c r="R76" s="187">
        <f>F76/31</f>
        <v>209.67741935483872</v>
      </c>
      <c r="S76" s="187">
        <f>F76/31</f>
        <v>209.67741935483872</v>
      </c>
      <c r="T76" s="187">
        <f>F76/31</f>
        <v>209.67741935483872</v>
      </c>
      <c r="U76" s="187">
        <f>F76/31</f>
        <v>209.67741935483872</v>
      </c>
      <c r="V76" s="187">
        <f>F76/31</f>
        <v>209.67741935483872</v>
      </c>
      <c r="W76" s="187">
        <f>F76/31</f>
        <v>209.67741935483872</v>
      </c>
      <c r="X76" s="187">
        <f>F76/31</f>
        <v>209.67741935483872</v>
      </c>
      <c r="Y76" s="187">
        <f>F76/31</f>
        <v>209.67741935483872</v>
      </c>
      <c r="Z76" s="187">
        <f>F76/31</f>
        <v>209.67741935483872</v>
      </c>
      <c r="AA76" s="187">
        <f>F76/31</f>
        <v>209.67741935483872</v>
      </c>
      <c r="AB76" s="187">
        <f>F76/31</f>
        <v>209.67741935483872</v>
      </c>
      <c r="AC76" s="187">
        <f>F76/31</f>
        <v>209.67741935483872</v>
      </c>
      <c r="AD76" s="187">
        <f>F76/31</f>
        <v>209.67741935483872</v>
      </c>
      <c r="AE76" s="187">
        <f>F76/31</f>
        <v>209.67741935483872</v>
      </c>
      <c r="AF76" s="187">
        <f>F76/31</f>
        <v>209.67741935483872</v>
      </c>
      <c r="AG76" s="187">
        <f>F76/31</f>
        <v>209.67741935483872</v>
      </c>
      <c r="AH76" s="187">
        <f>F76/31</f>
        <v>209.67741935483872</v>
      </c>
      <c r="AI76" s="187">
        <f>F76/31</f>
        <v>209.67741935483872</v>
      </c>
      <c r="AJ76" s="187">
        <f>F76/31</f>
        <v>209.67741935483872</v>
      </c>
      <c r="AK76" s="187">
        <f>F76/31</f>
        <v>209.67741935483872</v>
      </c>
    </row>
    <row r="77" spans="2:37" ht="13.5" thickBot="1">
      <c r="B77" s="173" t="s">
        <v>93</v>
      </c>
      <c r="C77" s="112"/>
      <c r="D77" s="35"/>
      <c r="E77" s="21" t="s">
        <v>18</v>
      </c>
      <c r="F77" s="101">
        <f>SUM(F57:F76)</f>
        <v>257778</v>
      </c>
      <c r="G77" s="190">
        <f t="shared" ref="G77:AK77" si="50">SUM(G63:G76)</f>
        <v>7677.4193548387102</v>
      </c>
      <c r="H77" s="190">
        <f t="shared" si="50"/>
        <v>7677.4193548387102</v>
      </c>
      <c r="I77" s="190">
        <f t="shared" si="50"/>
        <v>7677.4193548387102</v>
      </c>
      <c r="J77" s="190">
        <f t="shared" si="50"/>
        <v>7677.4193548387102</v>
      </c>
      <c r="K77" s="190">
        <f t="shared" si="50"/>
        <v>7677.4193548387102</v>
      </c>
      <c r="L77" s="190">
        <f t="shared" si="50"/>
        <v>7677.4193548387102</v>
      </c>
      <c r="M77" s="190">
        <f t="shared" si="50"/>
        <v>7677.4193548387102</v>
      </c>
      <c r="N77" s="190">
        <f t="shared" si="50"/>
        <v>7677.4193548387102</v>
      </c>
      <c r="O77" s="190">
        <f t="shared" si="50"/>
        <v>7677.4193548387102</v>
      </c>
      <c r="P77" s="190">
        <f t="shared" si="50"/>
        <v>7677.4193548387102</v>
      </c>
      <c r="Q77" s="190">
        <f t="shared" si="50"/>
        <v>7677.4193548387102</v>
      </c>
      <c r="R77" s="190">
        <f t="shared" si="50"/>
        <v>7677.4193548387102</v>
      </c>
      <c r="S77" s="190">
        <f t="shared" si="50"/>
        <v>7677.4193548387102</v>
      </c>
      <c r="T77" s="190">
        <f t="shared" si="50"/>
        <v>7677.4193548387102</v>
      </c>
      <c r="U77" s="190">
        <f t="shared" si="50"/>
        <v>7677.4193548387102</v>
      </c>
      <c r="V77" s="190">
        <f t="shared" si="50"/>
        <v>7677.4193548387102</v>
      </c>
      <c r="W77" s="190">
        <f t="shared" si="50"/>
        <v>7677.4193548387102</v>
      </c>
      <c r="X77" s="190">
        <f t="shared" si="50"/>
        <v>7677.4193548387102</v>
      </c>
      <c r="Y77" s="190">
        <f t="shared" si="50"/>
        <v>7677.4193548387102</v>
      </c>
      <c r="Z77" s="190">
        <f t="shared" si="50"/>
        <v>7677.4193548387102</v>
      </c>
      <c r="AA77" s="190">
        <f t="shared" si="50"/>
        <v>7677.4193548387102</v>
      </c>
      <c r="AB77" s="190">
        <f t="shared" si="50"/>
        <v>7677.4193548387102</v>
      </c>
      <c r="AC77" s="190">
        <f t="shared" si="50"/>
        <v>7677.4193548387102</v>
      </c>
      <c r="AD77" s="190">
        <f t="shared" si="50"/>
        <v>7677.4193548387102</v>
      </c>
      <c r="AE77" s="190">
        <f t="shared" si="50"/>
        <v>7677.4193548387102</v>
      </c>
      <c r="AF77" s="190">
        <f t="shared" si="50"/>
        <v>7677.4193548387102</v>
      </c>
      <c r="AG77" s="190">
        <f t="shared" si="50"/>
        <v>7677.4193548387102</v>
      </c>
      <c r="AH77" s="190">
        <f t="shared" si="50"/>
        <v>7677.4193548387102</v>
      </c>
      <c r="AI77" s="190">
        <f t="shared" si="50"/>
        <v>7677.4193548387102</v>
      </c>
      <c r="AJ77" s="190">
        <f t="shared" si="50"/>
        <v>7677.4193548387102</v>
      </c>
      <c r="AK77" s="190">
        <f t="shared" si="50"/>
        <v>7677.4193548387102</v>
      </c>
    </row>
    <row r="78" spans="2:37" outlineLevel="1">
      <c r="B78" s="159" t="s">
        <v>94</v>
      </c>
      <c r="C78" s="117" t="s">
        <v>80</v>
      </c>
      <c r="D78" s="46"/>
      <c r="E78" s="20" t="s">
        <v>17</v>
      </c>
      <c r="F78" s="104">
        <f>SUM(G78:AK78)</f>
        <v>0</v>
      </c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</row>
    <row r="79" spans="2:37" outlineLevel="1">
      <c r="B79" s="160" t="s">
        <v>95</v>
      </c>
      <c r="C79" s="115" t="s">
        <v>96</v>
      </c>
      <c r="D79" s="45"/>
      <c r="E79" s="20" t="s">
        <v>17</v>
      </c>
      <c r="F79" s="104">
        <f>SUM(G79:AK79)</f>
        <v>0</v>
      </c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</row>
    <row r="80" spans="2:37">
      <c r="B80" s="174"/>
      <c r="C80" s="118"/>
      <c r="D80" s="49"/>
      <c r="E80" s="21" t="s">
        <v>20</v>
      </c>
      <c r="F80" s="101">
        <f>SUM(F78:F79)</f>
        <v>0</v>
      </c>
      <c r="G80" s="101">
        <f t="shared" ref="G80:AK80" si="51">SUM(G78:G79)</f>
        <v>0</v>
      </c>
      <c r="H80" s="101">
        <f t="shared" si="51"/>
        <v>0</v>
      </c>
      <c r="I80" s="101">
        <f t="shared" si="51"/>
        <v>0</v>
      </c>
      <c r="J80" s="101">
        <f t="shared" si="51"/>
        <v>0</v>
      </c>
      <c r="K80" s="101">
        <f t="shared" si="51"/>
        <v>0</v>
      </c>
      <c r="L80" s="101">
        <f t="shared" si="51"/>
        <v>0</v>
      </c>
      <c r="M80" s="101">
        <f t="shared" si="51"/>
        <v>0</v>
      </c>
      <c r="N80" s="101">
        <f t="shared" si="51"/>
        <v>0</v>
      </c>
      <c r="O80" s="101">
        <f t="shared" si="51"/>
        <v>0</v>
      </c>
      <c r="P80" s="101">
        <f t="shared" si="51"/>
        <v>0</v>
      </c>
      <c r="Q80" s="101">
        <f t="shared" si="51"/>
        <v>0</v>
      </c>
      <c r="R80" s="101">
        <f t="shared" si="51"/>
        <v>0</v>
      </c>
      <c r="S80" s="101">
        <f t="shared" si="51"/>
        <v>0</v>
      </c>
      <c r="T80" s="101">
        <f t="shared" si="51"/>
        <v>0</v>
      </c>
      <c r="U80" s="101">
        <f t="shared" si="51"/>
        <v>0</v>
      </c>
      <c r="V80" s="101">
        <f t="shared" si="51"/>
        <v>0</v>
      </c>
      <c r="W80" s="101">
        <f t="shared" si="51"/>
        <v>0</v>
      </c>
      <c r="X80" s="101">
        <f t="shared" si="51"/>
        <v>0</v>
      </c>
      <c r="Y80" s="101">
        <f t="shared" si="51"/>
        <v>0</v>
      </c>
      <c r="Z80" s="101">
        <f t="shared" si="51"/>
        <v>0</v>
      </c>
      <c r="AA80" s="101">
        <f t="shared" si="51"/>
        <v>0</v>
      </c>
      <c r="AB80" s="101">
        <f t="shared" si="51"/>
        <v>0</v>
      </c>
      <c r="AC80" s="101">
        <f t="shared" si="51"/>
        <v>0</v>
      </c>
      <c r="AD80" s="101">
        <f t="shared" si="51"/>
        <v>0</v>
      </c>
      <c r="AE80" s="101">
        <f t="shared" si="51"/>
        <v>0</v>
      </c>
      <c r="AF80" s="101">
        <f t="shared" si="51"/>
        <v>0</v>
      </c>
      <c r="AG80" s="101">
        <f t="shared" si="51"/>
        <v>0</v>
      </c>
      <c r="AH80" s="101">
        <f t="shared" si="51"/>
        <v>0</v>
      </c>
      <c r="AI80" s="101">
        <f t="shared" si="51"/>
        <v>0</v>
      </c>
      <c r="AJ80" s="101">
        <f t="shared" si="51"/>
        <v>0</v>
      </c>
      <c r="AK80" s="101">
        <f t="shared" si="51"/>
        <v>0</v>
      </c>
    </row>
    <row r="81" spans="2:37" s="6" customFormat="1" ht="13.5" thickBot="1">
      <c r="B81" s="175">
        <f>AVERAGE(G81:AK81)</f>
        <v>-7677.4193548387047</v>
      </c>
      <c r="C81" s="106" t="s">
        <v>73</v>
      </c>
      <c r="D81" s="37"/>
      <c r="E81" s="24" t="s">
        <v>55</v>
      </c>
      <c r="F81" s="119">
        <f>F9-SUM(F38,F55,F77,F80)</f>
        <v>-257778</v>
      </c>
      <c r="G81" s="191">
        <f>G9-SUM(G38,G55,G77,G80)</f>
        <v>-7677.4193548387102</v>
      </c>
      <c r="H81" s="191">
        <f t="shared" ref="H81:AK81" si="52">H9-SUM(H38,H55,H77,H80)</f>
        <v>-7677.4193548387102</v>
      </c>
      <c r="I81" s="191">
        <f t="shared" si="52"/>
        <v>-7677.4193548387102</v>
      </c>
      <c r="J81" s="191">
        <f t="shared" si="52"/>
        <v>-7677.4193548387102</v>
      </c>
      <c r="K81" s="191">
        <f t="shared" si="52"/>
        <v>-7677.4193548387102</v>
      </c>
      <c r="L81" s="191">
        <f t="shared" si="52"/>
        <v>-7677.4193548387102</v>
      </c>
      <c r="M81" s="191">
        <f t="shared" si="52"/>
        <v>-7677.4193548387102</v>
      </c>
      <c r="N81" s="191">
        <f t="shared" si="52"/>
        <v>-7677.4193548387102</v>
      </c>
      <c r="O81" s="191">
        <f t="shared" si="52"/>
        <v>-7677.4193548387102</v>
      </c>
      <c r="P81" s="191">
        <f t="shared" si="52"/>
        <v>-7677.4193548387102</v>
      </c>
      <c r="Q81" s="191">
        <f t="shared" si="52"/>
        <v>-7677.4193548387102</v>
      </c>
      <c r="R81" s="191">
        <f t="shared" si="52"/>
        <v>-7677.4193548387102</v>
      </c>
      <c r="S81" s="191">
        <f t="shared" si="52"/>
        <v>-7677.4193548387102</v>
      </c>
      <c r="T81" s="191">
        <f t="shared" si="52"/>
        <v>-7677.4193548387102</v>
      </c>
      <c r="U81" s="191">
        <f t="shared" si="52"/>
        <v>-7677.4193548387102</v>
      </c>
      <c r="V81" s="191">
        <f t="shared" si="52"/>
        <v>-7677.4193548387102</v>
      </c>
      <c r="W81" s="191">
        <f t="shared" si="52"/>
        <v>-7677.4193548387102</v>
      </c>
      <c r="X81" s="191">
        <f t="shared" si="52"/>
        <v>-7677.4193548387102</v>
      </c>
      <c r="Y81" s="191">
        <f t="shared" si="52"/>
        <v>-7677.4193548387102</v>
      </c>
      <c r="Z81" s="191">
        <f t="shared" si="52"/>
        <v>-7677.4193548387102</v>
      </c>
      <c r="AA81" s="191">
        <f t="shared" si="52"/>
        <v>-7677.4193548387102</v>
      </c>
      <c r="AB81" s="191">
        <f t="shared" si="52"/>
        <v>-7677.4193548387102</v>
      </c>
      <c r="AC81" s="191">
        <f t="shared" si="52"/>
        <v>-7677.4193548387102</v>
      </c>
      <c r="AD81" s="191">
        <f t="shared" si="52"/>
        <v>-7677.4193548387102</v>
      </c>
      <c r="AE81" s="191">
        <f t="shared" si="52"/>
        <v>-7677.4193548387102</v>
      </c>
      <c r="AF81" s="191">
        <f t="shared" si="52"/>
        <v>-7677.4193548387102</v>
      </c>
      <c r="AG81" s="191">
        <f t="shared" si="52"/>
        <v>-7677.4193548387102</v>
      </c>
      <c r="AH81" s="191">
        <f t="shared" si="52"/>
        <v>-7677.4193548387102</v>
      </c>
      <c r="AI81" s="191">
        <f t="shared" si="52"/>
        <v>-7677.4193548387102</v>
      </c>
      <c r="AJ81" s="191">
        <f t="shared" si="52"/>
        <v>-7677.4193548387102</v>
      </c>
      <c r="AK81" s="191">
        <f t="shared" si="52"/>
        <v>-7677.4193548387102</v>
      </c>
    </row>
    <row r="82" spans="2:37" s="70" customFormat="1" ht="13.5" thickBot="1">
      <c r="B82" s="176"/>
      <c r="C82" s="62"/>
      <c r="D82" s="71"/>
      <c r="E82" s="153" t="s">
        <v>74</v>
      </c>
      <c r="F82" s="154" t="e">
        <f>F81/F9</f>
        <v>#DIV/0!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</row>
    <row r="83" spans="2:37" s="124" customFormat="1" ht="13.5" thickBot="1">
      <c r="B83" s="168" t="e">
        <f t="shared" ref="B83:B87" si="53">AVERAGE(G83:AK83)</f>
        <v>#DIV/0!</v>
      </c>
      <c r="C83" s="120"/>
      <c r="D83" s="33" t="s">
        <v>33</v>
      </c>
      <c r="E83" s="121" t="s">
        <v>21</v>
      </c>
      <c r="F83" s="122">
        <f>SUM(G83:AK83)</f>
        <v>0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</row>
    <row r="84" spans="2:37" s="124" customFormat="1" ht="13.5" thickBot="1">
      <c r="B84" s="168" t="e">
        <f t="shared" si="53"/>
        <v>#DIV/0!</v>
      </c>
      <c r="C84" s="60"/>
      <c r="D84" s="34" t="s">
        <v>34</v>
      </c>
      <c r="E84" s="125" t="s">
        <v>22</v>
      </c>
      <c r="F84" s="122">
        <f>SUM(G84:AK84)</f>
        <v>0</v>
      </c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</row>
    <row r="85" spans="2:37" s="124" customFormat="1" ht="13.5" thickBot="1">
      <c r="B85" s="168" t="e">
        <f t="shared" si="53"/>
        <v>#DIV/0!</v>
      </c>
      <c r="C85" s="60"/>
      <c r="D85" s="34" t="s">
        <v>35</v>
      </c>
      <c r="E85" s="125" t="s">
        <v>23</v>
      </c>
      <c r="F85" s="127">
        <f>SUM(G85:AK85)</f>
        <v>0</v>
      </c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</row>
    <row r="86" spans="2:37" s="124" customFormat="1" ht="13.5" thickBot="1">
      <c r="B86" s="168" t="e">
        <f t="shared" si="53"/>
        <v>#DIV/0!</v>
      </c>
      <c r="C86" s="60"/>
      <c r="D86" s="34" t="s">
        <v>36</v>
      </c>
      <c r="E86" s="125" t="s">
        <v>24</v>
      </c>
      <c r="F86" s="127">
        <f>SUM(G86:AK86)</f>
        <v>0</v>
      </c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</row>
    <row r="87" spans="2:37" s="132" customFormat="1" ht="13.5" thickBot="1">
      <c r="B87" s="168">
        <f t="shared" si="53"/>
        <v>0</v>
      </c>
      <c r="C87" s="60"/>
      <c r="D87" s="129" t="s">
        <v>37</v>
      </c>
      <c r="E87" s="125" t="s">
        <v>25</v>
      </c>
      <c r="F87" s="130">
        <f t="shared" ref="F87" si="54">SUM(G87:AK87)</f>
        <v>0</v>
      </c>
      <c r="G87" s="131">
        <f>SUM(G83:G86)</f>
        <v>0</v>
      </c>
      <c r="H87" s="131">
        <f t="shared" ref="H87:AK87" si="55">SUM(H83:H86)</f>
        <v>0</v>
      </c>
      <c r="I87" s="131">
        <f t="shared" si="55"/>
        <v>0</v>
      </c>
      <c r="J87" s="131">
        <f t="shared" si="55"/>
        <v>0</v>
      </c>
      <c r="K87" s="131">
        <f t="shared" si="55"/>
        <v>0</v>
      </c>
      <c r="L87" s="131">
        <f t="shared" si="55"/>
        <v>0</v>
      </c>
      <c r="M87" s="131">
        <f t="shared" si="55"/>
        <v>0</v>
      </c>
      <c r="N87" s="131">
        <f t="shared" si="55"/>
        <v>0</v>
      </c>
      <c r="O87" s="131">
        <f t="shared" si="55"/>
        <v>0</v>
      </c>
      <c r="P87" s="131">
        <f t="shared" si="55"/>
        <v>0</v>
      </c>
      <c r="Q87" s="131">
        <f t="shared" si="55"/>
        <v>0</v>
      </c>
      <c r="R87" s="131">
        <f t="shared" si="55"/>
        <v>0</v>
      </c>
      <c r="S87" s="131">
        <f t="shared" si="55"/>
        <v>0</v>
      </c>
      <c r="T87" s="131">
        <f t="shared" si="55"/>
        <v>0</v>
      </c>
      <c r="U87" s="131">
        <f t="shared" si="55"/>
        <v>0</v>
      </c>
      <c r="V87" s="131">
        <f t="shared" si="55"/>
        <v>0</v>
      </c>
      <c r="W87" s="131">
        <f t="shared" si="55"/>
        <v>0</v>
      </c>
      <c r="X87" s="131">
        <f t="shared" si="55"/>
        <v>0</v>
      </c>
      <c r="Y87" s="131">
        <f t="shared" si="55"/>
        <v>0</v>
      </c>
      <c r="Z87" s="131">
        <f t="shared" si="55"/>
        <v>0</v>
      </c>
      <c r="AA87" s="131">
        <f t="shared" si="55"/>
        <v>0</v>
      </c>
      <c r="AB87" s="131">
        <f t="shared" si="55"/>
        <v>0</v>
      </c>
      <c r="AC87" s="131">
        <f t="shared" si="55"/>
        <v>0</v>
      </c>
      <c r="AD87" s="131">
        <f t="shared" si="55"/>
        <v>0</v>
      </c>
      <c r="AE87" s="131">
        <f t="shared" si="55"/>
        <v>0</v>
      </c>
      <c r="AF87" s="131">
        <f t="shared" si="55"/>
        <v>0</v>
      </c>
      <c r="AG87" s="131">
        <f t="shared" si="55"/>
        <v>0</v>
      </c>
      <c r="AH87" s="131">
        <f t="shared" si="55"/>
        <v>0</v>
      </c>
      <c r="AI87" s="131">
        <f t="shared" si="55"/>
        <v>0</v>
      </c>
      <c r="AJ87" s="131">
        <f t="shared" si="55"/>
        <v>0</v>
      </c>
      <c r="AK87" s="131">
        <f t="shared" si="55"/>
        <v>0</v>
      </c>
    </row>
    <row r="88" spans="2:37" s="132" customFormat="1" ht="12.5" thickBot="1">
      <c r="B88" s="157"/>
      <c r="C88" s="133"/>
      <c r="D88" s="129"/>
      <c r="E88" s="134"/>
      <c r="F88" s="18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</row>
    <row r="89" spans="2:37" s="132" customFormat="1">
      <c r="B89" s="169"/>
      <c r="C89" s="60"/>
      <c r="D89" s="129"/>
      <c r="E89" s="136" t="s">
        <v>29</v>
      </c>
      <c r="F89" s="184">
        <f t="shared" ref="F89:F94" si="56">SUM(G89:AK89)</f>
        <v>0</v>
      </c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</row>
    <row r="90" spans="2:37" s="132" customFormat="1" ht="13.5" thickBot="1">
      <c r="B90" s="158"/>
      <c r="C90" s="60"/>
      <c r="D90" s="129"/>
      <c r="E90" s="138" t="s">
        <v>27</v>
      </c>
      <c r="F90" s="161">
        <f t="shared" si="56"/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</row>
    <row r="91" spans="2:37" s="132" customFormat="1">
      <c r="B91" s="158"/>
      <c r="C91" s="60"/>
      <c r="D91" s="129"/>
      <c r="E91" s="136" t="s">
        <v>26</v>
      </c>
      <c r="F91" s="184">
        <f t="shared" si="56"/>
        <v>0</v>
      </c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</row>
    <row r="92" spans="2:37" s="132" customFormat="1" ht="13.5" thickBot="1">
      <c r="B92" s="158"/>
      <c r="C92" s="60"/>
      <c r="D92" s="129"/>
      <c r="E92" s="138" t="s">
        <v>27</v>
      </c>
      <c r="F92" s="161">
        <f t="shared" si="56"/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</row>
    <row r="93" spans="2:37" s="132" customFormat="1">
      <c r="B93" s="158"/>
      <c r="C93" s="60"/>
      <c r="D93" s="129"/>
      <c r="E93" s="136" t="s">
        <v>28</v>
      </c>
      <c r="F93" s="184">
        <f t="shared" si="56"/>
        <v>0</v>
      </c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</row>
    <row r="94" spans="2:37" s="132" customFormat="1" ht="13.5" thickBot="1">
      <c r="B94" s="177"/>
      <c r="C94" s="140"/>
      <c r="D94" s="141"/>
      <c r="E94" s="138" t="s">
        <v>27</v>
      </c>
      <c r="F94" s="161">
        <f t="shared" si="56"/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</row>
    <row r="95" spans="2:37" s="5" customFormat="1">
      <c r="B95" s="167"/>
      <c r="C95" s="31"/>
      <c r="D95" s="36"/>
    </row>
    <row r="96" spans="2:37">
      <c r="B96" s="167"/>
      <c r="C96" s="31"/>
    </row>
    <row r="97" spans="2:3">
      <c r="B97" s="167"/>
      <c r="C97" s="31"/>
    </row>
    <row r="98" spans="2:3">
      <c r="B98" s="167"/>
      <c r="C98" s="31"/>
    </row>
    <row r="99" spans="2:3">
      <c r="B99" s="167"/>
      <c r="C99" s="31"/>
    </row>
    <row r="100" spans="2:3">
      <c r="B100" s="167"/>
      <c r="C100" s="31"/>
    </row>
    <row r="101" spans="2:3">
      <c r="B101" s="167"/>
      <c r="C101" s="31"/>
    </row>
    <row r="102" spans="2:3">
      <c r="B102" s="167"/>
      <c r="C102" s="31"/>
    </row>
    <row r="103" spans="2:3">
      <c r="B103" s="167"/>
      <c r="C103" s="31"/>
    </row>
    <row r="104" spans="2:3">
      <c r="B104" s="167"/>
      <c r="C104" s="31"/>
    </row>
    <row r="105" spans="2:3">
      <c r="B105" s="167"/>
      <c r="C105" s="31"/>
    </row>
    <row r="106" spans="2:3">
      <c r="B106" s="167"/>
      <c r="C106" s="31"/>
    </row>
    <row r="107" spans="2:3">
      <c r="B107" s="167"/>
      <c r="C107" s="31"/>
    </row>
    <row r="108" spans="2:3">
      <c r="B108" s="167"/>
      <c r="C108" s="31"/>
    </row>
    <row r="109" spans="2:3">
      <c r="B109" s="167"/>
      <c r="C109" s="31"/>
    </row>
    <row r="110" spans="2:3">
      <c r="B110" s="167"/>
      <c r="C110" s="31"/>
    </row>
    <row r="111" spans="2:3">
      <c r="B111" s="167"/>
      <c r="C111" s="31"/>
    </row>
    <row r="112" spans="2:3">
      <c r="B112" s="167"/>
      <c r="C112" s="31"/>
    </row>
    <row r="113" spans="2:3">
      <c r="B113" s="167"/>
      <c r="C113" s="31"/>
    </row>
    <row r="114" spans="2:3">
      <c r="B114" s="167"/>
      <c r="C114" s="31"/>
    </row>
    <row r="115" spans="2:3">
      <c r="B115" s="167"/>
      <c r="C115" s="31"/>
    </row>
    <row r="116" spans="2:3">
      <c r="B116" s="167"/>
      <c r="C116" s="31"/>
    </row>
    <row r="117" spans="2:3">
      <c r="B117" s="167"/>
      <c r="C117" s="31"/>
    </row>
    <row r="118" spans="2:3">
      <c r="B118" s="167"/>
      <c r="C118" s="31"/>
    </row>
  </sheetData>
  <phoneticPr fontId="3"/>
  <conditionalFormatting sqref="F40:AK40">
    <cfRule type="cellIs" dxfId="9" priority="1" operator="lessThan">
      <formula>50000</formula>
    </cfRule>
  </conditionalFormatting>
  <conditionalFormatting sqref="G9:AK11">
    <cfRule type="cellIs" dxfId="8" priority="2" operator="lessThan">
      <formula>50000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2025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黒べえ</dc:creator>
  <cp:lastModifiedBy>べえ 黒</cp:lastModifiedBy>
  <dcterms:created xsi:type="dcterms:W3CDTF">2021-10-05T03:23:04Z</dcterms:created>
  <dcterms:modified xsi:type="dcterms:W3CDTF">2025-01-15T12:04:13Z</dcterms:modified>
</cp:coreProperties>
</file>